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390" windowWidth="8040" windowHeight="10170" activeTab="0"/>
  </bookViews>
  <sheets>
    <sheet name="Kötelező szakmai tárgyak" sheetId="1" r:id="rId1"/>
    <sheet name="2 épületgépész" sheetId="2" r:id="rId2"/>
    <sheet name="3 gepjarmug" sheetId="3" r:id="rId3"/>
    <sheet name="4 üzemkarbt g" sheetId="4" r:id="rId4"/>
    <sheet name="5 szakmai köt. vál. I-II." sheetId="5" r:id="rId5"/>
    <sheet name="6 szakmai köt. vál III-IV." sheetId="6" r:id="rId6"/>
    <sheet name="7 szabadon vál. I-II-III-IV" sheetId="7" r:id="rId7"/>
  </sheets>
  <definedNames>
    <definedName name="_xlnm.Print_Area" localSheetId="1">'2 épületgépész'!$A$1:$V$43</definedName>
    <definedName name="_xlnm.Print_Area" localSheetId="4">'5 szakmai köt. vál. I-II.'!$B$1:$W$33</definedName>
    <definedName name="_xlnm.Print_Area" localSheetId="5">'6 szakmai köt. vál III-IV.'!$A$1:$Y$29</definedName>
    <definedName name="_xlnm.Print_Area" localSheetId="6">'7 szabadon vál. I-II-III-IV'!$B$1:$W$68</definedName>
    <definedName name="_xlnm.Print_Area" localSheetId="0">'Kötelező szakmai tárgyak'!$A$1:$Y$58</definedName>
  </definedNames>
  <calcPr fullCalcOnLoad="1"/>
</workbook>
</file>

<file path=xl/sharedStrings.xml><?xml version="1.0" encoding="utf-8"?>
<sst xmlns="http://schemas.openxmlformats.org/spreadsheetml/2006/main" count="776" uniqueCount="414">
  <si>
    <t>Mintatanterv</t>
  </si>
  <si>
    <t>Sorsz</t>
  </si>
  <si>
    <t>A tantárgy</t>
  </si>
  <si>
    <t>I. évfolyam</t>
  </si>
  <si>
    <t>II. évfolyam</t>
  </si>
  <si>
    <t>III. évfolyam</t>
  </si>
  <si>
    <t>1. fv.</t>
  </si>
  <si>
    <t>2. fv.</t>
  </si>
  <si>
    <t>3. fv.</t>
  </si>
  <si>
    <t>4. fv.</t>
  </si>
  <si>
    <t>5. fv.</t>
  </si>
  <si>
    <t>6. fv.</t>
  </si>
  <si>
    <t>7. fv.</t>
  </si>
  <si>
    <t>8. fv.</t>
  </si>
  <si>
    <t>K.P.</t>
  </si>
  <si>
    <t>Előzmény</t>
  </si>
  <si>
    <t>KÖTELEZŐ SZAKMAI TÁRGYAK</t>
  </si>
  <si>
    <t>Matematika I.</t>
  </si>
  <si>
    <t>Matematika II.</t>
  </si>
  <si>
    <t>Matematika III.</t>
  </si>
  <si>
    <t>Műszaki mechanika I.</t>
  </si>
  <si>
    <t>Műszaki mechanika III.</t>
  </si>
  <si>
    <t>Műszaki mechanika IV.</t>
  </si>
  <si>
    <t>Általános géptan</t>
  </si>
  <si>
    <t>Gépelemek I.</t>
  </si>
  <si>
    <t>Gépelemek II.</t>
  </si>
  <si>
    <t>Környezetvédelem</t>
  </si>
  <si>
    <t>Logisztika</t>
  </si>
  <si>
    <t>IV. évfolyam</t>
  </si>
  <si>
    <t>megnevezése</t>
  </si>
  <si>
    <t>kódja</t>
  </si>
  <si>
    <t>Debreceni Egyetem</t>
  </si>
  <si>
    <t>Műszaki mechanika II.</t>
  </si>
  <si>
    <t>Műszaki ábrázolás I.</t>
  </si>
  <si>
    <t>Műszaki ábrázolás II.</t>
  </si>
  <si>
    <t>Szerkezeti anyag. techn.</t>
  </si>
  <si>
    <t>Hő- és áramlástechn. gépek I.</t>
  </si>
  <si>
    <t>Hő- és áramlástechn. gépek II.</t>
  </si>
  <si>
    <t>Anyagismeret I.</t>
  </si>
  <si>
    <t>Anyagismeret II.</t>
  </si>
  <si>
    <t>KÖTELEZŐEN VÁLASZTHATÓ</t>
  </si>
  <si>
    <t>Üzemeltető-karbantartó szakirány</t>
  </si>
  <si>
    <t>Gépjavítás I.</t>
  </si>
  <si>
    <t>Gépjavítás II.</t>
  </si>
  <si>
    <t>Hidraulikus és pneumat. gépek</t>
  </si>
  <si>
    <t xml:space="preserve">Gyártástervezés </t>
  </si>
  <si>
    <t>Üzemfenntartás I.</t>
  </si>
  <si>
    <t>Üzemfenntartás II.</t>
  </si>
  <si>
    <t>Épületgépészeti szakirány</t>
  </si>
  <si>
    <t>Fűtéstechnika I.</t>
  </si>
  <si>
    <t>Fűtéstechnika II.</t>
  </si>
  <si>
    <t>Légtechnika I.</t>
  </si>
  <si>
    <t>Légtechnika II.</t>
  </si>
  <si>
    <t>Épületgépészeti automatizálás</t>
  </si>
  <si>
    <t>1</t>
  </si>
  <si>
    <t>6</t>
  </si>
  <si>
    <t>Modul</t>
  </si>
  <si>
    <t>Mérnöki fizika</t>
  </si>
  <si>
    <t>Szakmai kötel. vál. II.</t>
  </si>
  <si>
    <t>Szakmai kötel. vál. I.</t>
  </si>
  <si>
    <t>Szakmai köt. vál. III.</t>
  </si>
  <si>
    <t>Szakmai köt. vál. IV.</t>
  </si>
  <si>
    <t>Differenciált szakmai anyag, 42 kredit 20%</t>
  </si>
  <si>
    <t>Kreditpontok száma</t>
  </si>
  <si>
    <t>IV. évf.</t>
  </si>
  <si>
    <t>2Z</t>
  </si>
  <si>
    <t>7.fv.</t>
  </si>
  <si>
    <t>8.fv.</t>
  </si>
  <si>
    <t>Szabadon választható ism. 11 kr. 5%</t>
  </si>
  <si>
    <t>k</t>
  </si>
  <si>
    <t>f</t>
  </si>
  <si>
    <t>Szakd. 15 kr; 7%</t>
  </si>
  <si>
    <t>Kollokviumok száma</t>
  </si>
  <si>
    <t>Folyamatos számonkérések száma</t>
  </si>
  <si>
    <t>Gépészmérnöki alapszak</t>
  </si>
  <si>
    <t>fk</t>
  </si>
  <si>
    <t>Mérés és irányítástechnika II.</t>
  </si>
  <si>
    <t>Mérés és irányítástechnika I.</t>
  </si>
  <si>
    <t>Anyagmozgatás és robottechn. I.</t>
  </si>
  <si>
    <t>Anyagmozgatás és robottechn. II.</t>
  </si>
  <si>
    <t>Gépjavítás III.</t>
  </si>
  <si>
    <t>Gépjárműtechnikai szakirány</t>
  </si>
  <si>
    <t>Differenciált szakmai anyag 42 kredit; 20%</t>
  </si>
  <si>
    <t>Belsőégésű motorok I.</t>
  </si>
  <si>
    <t>Belsőégésű motorok II.</t>
  </si>
  <si>
    <t>Gépjárművek felépítése</t>
  </si>
  <si>
    <t>Szervizek üzemeltetése és fennt. I</t>
  </si>
  <si>
    <t>Szervizek üzemeltetése és fennt. II</t>
  </si>
  <si>
    <t>Gépjárművek erőátviteli berend. I.</t>
  </si>
  <si>
    <t>Gépjárművek erőátviteli berend. II.</t>
  </si>
  <si>
    <t>1Z</t>
  </si>
  <si>
    <t>Gépjárművek hidr. és pneum rend.</t>
  </si>
  <si>
    <t>Gépjárművek elektron. és diagn. I.</t>
  </si>
  <si>
    <t>Gépjárművek elektron. és diagn.II</t>
  </si>
  <si>
    <t>3Z</t>
  </si>
  <si>
    <t>Szakd. 15 kr. 7%</t>
  </si>
  <si>
    <t>2</t>
  </si>
  <si>
    <t>5</t>
  </si>
  <si>
    <t>Mérnöki informatika I.</t>
  </si>
  <si>
    <t>Mérnöki informatika II.</t>
  </si>
  <si>
    <t>Vizellátás és gáztechnika III.</t>
  </si>
  <si>
    <t>Laboratóriumi gyakorlatok I.</t>
  </si>
  <si>
    <t>Laboratóriumi gyakorlatok II.</t>
  </si>
  <si>
    <t>Épületfizika és építési ismeretek</t>
  </si>
  <si>
    <t>Vízellátás és gáztechnika I.</t>
  </si>
  <si>
    <t>Vízellátás és gáztechnika II.</t>
  </si>
  <si>
    <t>Záróvizsga tantárgyak:</t>
  </si>
  <si>
    <t>1. Fűtéstechnika</t>
  </si>
  <si>
    <t>2. Légtechnika</t>
  </si>
  <si>
    <t>3. Vízellátás és gáztechnika</t>
  </si>
  <si>
    <t>tantárgyak közül két választott tárgy</t>
  </si>
  <si>
    <t>67</t>
  </si>
  <si>
    <t>23</t>
  </si>
  <si>
    <t xml:space="preserve">1. Belsőégésű motorok </t>
  </si>
  <si>
    <t>2. Gépjárművek erőátviteli berendezései</t>
  </si>
  <si>
    <t>3. Gépjárművek elektronikája és diagnosztikája</t>
  </si>
  <si>
    <t>1. Gépjavítás</t>
  </si>
  <si>
    <t>2. Anyagmozgatás és robottechnika</t>
  </si>
  <si>
    <t>3. Üzemfenntartás</t>
  </si>
  <si>
    <t xml:space="preserve">Szakmai kötelezően választható tárgyak I. </t>
  </si>
  <si>
    <t>Szakmai törzsanyag (min. 3 kreditpont), minden szakirányon</t>
  </si>
  <si>
    <t>Rendszertechnika</t>
  </si>
  <si>
    <t>Szakmai kötelezően választható tárgyak II.</t>
  </si>
  <si>
    <t>Szakmai törzsanyag (min 2 kreditpont), minden szakirányon</t>
  </si>
  <si>
    <t>Műszaki zajtechnika</t>
  </si>
  <si>
    <t xml:space="preserve">Szakmai kötelezően választható tárgyak III. és IV. </t>
  </si>
  <si>
    <t>Differenciált szakmai anyag (min. 5 kreditpont), szakrányonként külön</t>
  </si>
  <si>
    <t>Épületenergetika</t>
  </si>
  <si>
    <t>Szabadon választható tárgyak I., II., III., és IV.</t>
  </si>
  <si>
    <t>(min. 11 kreditpont), minden szakirányra</t>
  </si>
  <si>
    <t>Mérnöki etika</t>
  </si>
  <si>
    <t>Tüzeléstechnika</t>
  </si>
  <si>
    <t>Komfortelmélet</t>
  </si>
  <si>
    <t>Közművek</t>
  </si>
  <si>
    <t>Gyártástechnológia I.</t>
  </si>
  <si>
    <t>Gyártástechnológia II.</t>
  </si>
  <si>
    <t>Gyártástechnológia III.</t>
  </si>
  <si>
    <t>Biztonságtechnika</t>
  </si>
  <si>
    <t>102</t>
  </si>
  <si>
    <t>Nyomdaipari technológia</t>
  </si>
  <si>
    <t>Nyomdaipari gépek szerkezettana</t>
  </si>
  <si>
    <t>Filozófia</t>
  </si>
  <si>
    <t>Dr. Tiba Zsolt</t>
  </si>
  <si>
    <t>főiskolai tanár</t>
  </si>
  <si>
    <t>szakfelelős</t>
  </si>
  <si>
    <t>LEVELEZŐ TAGOZAT</t>
  </si>
  <si>
    <t>Kontaktórák száma konzultációnként</t>
  </si>
  <si>
    <t>Kontatkórák száma konzultációnként</t>
  </si>
  <si>
    <t>Matematika szigorlat</t>
  </si>
  <si>
    <t>s</t>
  </si>
  <si>
    <t>Műszaki mechanika szigorlat</t>
  </si>
  <si>
    <t>7</t>
  </si>
  <si>
    <t xml:space="preserve">Természettudományi alapismeretek összesen: 44 kredit, 21% </t>
  </si>
  <si>
    <t>Műszaki kémia</t>
  </si>
  <si>
    <t>CAD és CAE technikák</t>
  </si>
  <si>
    <t>Heti kontaktórák száma</t>
  </si>
  <si>
    <t>37</t>
  </si>
  <si>
    <t>Hűtéstechnika</t>
  </si>
  <si>
    <t>21</t>
  </si>
  <si>
    <t>28</t>
  </si>
  <si>
    <t>63</t>
  </si>
  <si>
    <t>69</t>
  </si>
  <si>
    <t>72</t>
  </si>
  <si>
    <t>78</t>
  </si>
  <si>
    <t>79</t>
  </si>
  <si>
    <t>49,51,54</t>
  </si>
  <si>
    <t>MFMAT41X05</t>
  </si>
  <si>
    <t>MFMAT42X05</t>
  </si>
  <si>
    <t>MFMAT43X03</t>
  </si>
  <si>
    <t>MFMAT40X00</t>
  </si>
  <si>
    <t>MFMMC41G04</t>
  </si>
  <si>
    <t>MFMMC42G04</t>
  </si>
  <si>
    <t>MFMMC43G03</t>
  </si>
  <si>
    <t>MFMMC44G02</t>
  </si>
  <si>
    <t>MFMMC40G00</t>
  </si>
  <si>
    <t>MFMFI41G02</t>
  </si>
  <si>
    <t>MFAGT41G03</t>
  </si>
  <si>
    <t>MFHOA41G05</t>
  </si>
  <si>
    <t>MFHOA42G05</t>
  </si>
  <si>
    <t>MFKEM41G03</t>
  </si>
  <si>
    <t>MFMAB41G03</t>
  </si>
  <si>
    <t>MFMAB42G03</t>
  </si>
  <si>
    <t>MFGEP42G05</t>
  </si>
  <si>
    <t>MFCAD41G02</t>
  </si>
  <si>
    <t>MFANI41G04</t>
  </si>
  <si>
    <t>MFANI42G04</t>
  </si>
  <si>
    <t>MFSAT41G02</t>
  </si>
  <si>
    <t>MFMET41G03</t>
  </si>
  <si>
    <t>MFMET42G04</t>
  </si>
  <si>
    <t>MFHOG41G03</t>
  </si>
  <si>
    <t>MFHOG42G03</t>
  </si>
  <si>
    <t>MFGYT41G04</t>
  </si>
  <si>
    <t>MFGYT42G04</t>
  </si>
  <si>
    <t>MFGYT43G03</t>
  </si>
  <si>
    <t>MFLOG41G02</t>
  </si>
  <si>
    <t>MFKOR41X02</t>
  </si>
  <si>
    <t>MFBIZ41X02</t>
  </si>
  <si>
    <t>MFINF41X03</t>
  </si>
  <si>
    <t>MFINF42X03</t>
  </si>
  <si>
    <t>MFFUT41G14</t>
  </si>
  <si>
    <t>MFFUT42G14</t>
  </si>
  <si>
    <t>MFLEG41G15</t>
  </si>
  <si>
    <t>MFLEG42G15</t>
  </si>
  <si>
    <t>MFEPF41G13</t>
  </si>
  <si>
    <t>MFVIZ41G12</t>
  </si>
  <si>
    <t>MFVIZ42G15</t>
  </si>
  <si>
    <t>MFVIZ43G13</t>
  </si>
  <si>
    <t>MFEPA41G12</t>
  </si>
  <si>
    <t>MFLAB41G12</t>
  </si>
  <si>
    <t>MFLAB42G12</t>
  </si>
  <si>
    <t>MFBMO41G24</t>
  </si>
  <si>
    <t>MFGJF41G23</t>
  </si>
  <si>
    <t>MFSZF41G22</t>
  </si>
  <si>
    <t>MFSZF42G22</t>
  </si>
  <si>
    <t>MFGEB41G24</t>
  </si>
  <si>
    <t>MFGEB42G22</t>
  </si>
  <si>
    <t>MFGHP41G24</t>
  </si>
  <si>
    <t>MFGED41G23</t>
  </si>
  <si>
    <t>MFGED42G26</t>
  </si>
  <si>
    <t>MFZDG41G27</t>
  </si>
  <si>
    <t>MFZDG42G28</t>
  </si>
  <si>
    <t>MFGJA41G33</t>
  </si>
  <si>
    <t>MFGJA42G34</t>
  </si>
  <si>
    <t>MFGJA43G33</t>
  </si>
  <si>
    <t>MFARO41G33</t>
  </si>
  <si>
    <t>MFARO42G33</t>
  </si>
  <si>
    <t>MFHPG41G34</t>
  </si>
  <si>
    <t>MFGYA41G33</t>
  </si>
  <si>
    <t>MFUZF41G33</t>
  </si>
  <si>
    <t>MFUZF42G33</t>
  </si>
  <si>
    <t>MFZDG41G315</t>
  </si>
  <si>
    <t>MFREN41G03</t>
  </si>
  <si>
    <t>MFTUZ41G03</t>
  </si>
  <si>
    <t>MFMZT41G02</t>
  </si>
  <si>
    <t>MFHUT41G02</t>
  </si>
  <si>
    <t>MFFIL41X03</t>
  </si>
  <si>
    <t>Szabadon választható I.</t>
  </si>
  <si>
    <t>Szabadon választható II.</t>
  </si>
  <si>
    <t>Szabadon választható III.</t>
  </si>
  <si>
    <t>Szabadon választható IV.</t>
  </si>
  <si>
    <t>MFNYT41X03</t>
  </si>
  <si>
    <t>MFNGS41X03</t>
  </si>
  <si>
    <t>MFMMN41X03</t>
  </si>
  <si>
    <t>MFKZM41X03</t>
  </si>
  <si>
    <t>12</t>
  </si>
  <si>
    <t>66</t>
  </si>
  <si>
    <t>81</t>
  </si>
  <si>
    <t>1,2</t>
  </si>
  <si>
    <t>5,6,7</t>
  </si>
  <si>
    <t>Szakdolgozat készítés I.</t>
  </si>
  <si>
    <t>Szakdolgozat készítés  I.</t>
  </si>
  <si>
    <t>Szakdolgozat készítés II.</t>
  </si>
  <si>
    <r>
      <t>9. Mechanika:</t>
    </r>
    <r>
      <rPr>
        <sz val="10"/>
        <rFont val="Arial CE"/>
        <family val="0"/>
      </rPr>
      <t xml:space="preserve">  szigorlatnál a Műszaki Mechanika I; Műszaki Mechanika II;  Műszaki Mechanika III. és a </t>
    </r>
  </si>
  <si>
    <t>Műszaki Mechanika IV. követeleményeinek  teljesítése.</t>
  </si>
  <si>
    <r>
      <t>4. Matematika</t>
    </r>
    <r>
      <rPr>
        <sz val="10"/>
        <rFont val="Arial CE"/>
        <family val="0"/>
      </rPr>
      <t xml:space="preserve"> szigorlatnál a Matematika I-II-III. tárgyak követelményeinek teljesítése.</t>
    </r>
  </si>
  <si>
    <t>50,52,55</t>
  </si>
  <si>
    <t>MFZDG41G15</t>
  </si>
  <si>
    <t>Bio és PB gáz hasznosítás</t>
  </si>
  <si>
    <t>Felvehető a meghirdetés félévében</t>
  </si>
  <si>
    <t>őszi szemeszter</t>
  </si>
  <si>
    <t>tavaszi szemeszter</t>
  </si>
  <si>
    <t>Akadálymentesítés</t>
  </si>
  <si>
    <t>Organikus építészet</t>
  </si>
  <si>
    <t>Kert- és tájépítészet története</t>
  </si>
  <si>
    <t>Víz- és szennyvízkezelési eljárások</t>
  </si>
  <si>
    <t xml:space="preserve">f </t>
  </si>
  <si>
    <t>Kísérlettervezés</t>
  </si>
  <si>
    <t>Környezeti hatásvizsgálat</t>
  </si>
  <si>
    <t>Környezeti energiák hasznosítása</t>
  </si>
  <si>
    <t>Épülettechnikai rendszerek</t>
  </si>
  <si>
    <t>Növénytermesztés gépesítése</t>
  </si>
  <si>
    <t>Mezőgazdasági gépfenntartás</t>
  </si>
  <si>
    <t>Mezőgazdasági erőgépek</t>
  </si>
  <si>
    <t>Műszaki menedzsment a nyomdaiparban</t>
  </si>
  <si>
    <t>Mezőgazdasági gépek üzemeltetése</t>
  </si>
  <si>
    <t>Lebontható műanyagok</t>
  </si>
  <si>
    <t>Bioinformatika</t>
  </si>
  <si>
    <t>Műanyagok mechanikai vizsgálata</t>
  </si>
  <si>
    <t>Szabályozástechnika</t>
  </si>
  <si>
    <t>Vegyészmérnöki feladatok megoldása számítógéppel</t>
  </si>
  <si>
    <t>Természetvédelem</t>
  </si>
  <si>
    <t>Programozható logikai vezérlők</t>
  </si>
  <si>
    <t>Perifériák</t>
  </si>
  <si>
    <t>XX. Századi magyar történelem</t>
  </si>
  <si>
    <t>Munkajogi ismeretek</t>
  </si>
  <si>
    <t>Rendszer és folyamatszervezés</t>
  </si>
  <si>
    <t>Műszaki megbízhatóság</t>
  </si>
  <si>
    <t>Gazdasági menedzsment</t>
  </si>
  <si>
    <t>Menedzser tréning</t>
  </si>
  <si>
    <t>Mérnöki projekt</t>
  </si>
  <si>
    <t>Dr. Varga Emilné Dr. Szűcs Edit</t>
  </si>
  <si>
    <t>dékán</t>
  </si>
  <si>
    <t>MFAKM41X03</t>
  </si>
  <si>
    <t>MFORE41X03</t>
  </si>
  <si>
    <t>MFTKT41X03</t>
  </si>
  <si>
    <t>MFSZK41X03</t>
  </si>
  <si>
    <t>MFKIT41X03</t>
  </si>
  <si>
    <t>MFKHV41X03</t>
  </si>
  <si>
    <t>MFKOM41X03</t>
  </si>
  <si>
    <t>MFKEH41X03</t>
  </si>
  <si>
    <t>MFETR41X03</t>
  </si>
  <si>
    <t>MFEGU41X03</t>
  </si>
  <si>
    <t>MFMRE41X03</t>
  </si>
  <si>
    <t>MFNTG41G03</t>
  </si>
  <si>
    <t>MFMGF41X03</t>
  </si>
  <si>
    <t>MFMEG41X03</t>
  </si>
  <si>
    <t>MFMGU41X03</t>
  </si>
  <si>
    <t>MFLBM41X03</t>
  </si>
  <si>
    <t>MFBII41X03</t>
  </si>
  <si>
    <t>MFMMV41X03</t>
  </si>
  <si>
    <t>MFSAB41X03</t>
  </si>
  <si>
    <t>MFVFM41X03</t>
  </si>
  <si>
    <t>MFNNV41X03</t>
  </si>
  <si>
    <t>MFPLC41X03</t>
  </si>
  <si>
    <t>MFPER41X03</t>
  </si>
  <si>
    <t>MFHMT41X02</t>
  </si>
  <si>
    <t>MFMJI41X03</t>
  </si>
  <si>
    <t>MFRFS41X03</t>
  </si>
  <si>
    <t>MFMMB41X03</t>
  </si>
  <si>
    <t>MFGMM41X03</t>
  </si>
  <si>
    <t>MFMTR41X03</t>
  </si>
  <si>
    <t>MFMPR41X03</t>
  </si>
  <si>
    <t>100</t>
  </si>
  <si>
    <t>101</t>
  </si>
  <si>
    <t>MFEPM41X03</t>
  </si>
  <si>
    <t>Magyar építészettörténet</t>
  </si>
  <si>
    <t>MFMET41X03</t>
  </si>
  <si>
    <t>Materials Science</t>
  </si>
  <si>
    <t>MFMSC41X03</t>
  </si>
  <si>
    <t>Dynamic modells of the drive chain</t>
  </si>
  <si>
    <t>MFDMD41X03</t>
  </si>
  <si>
    <t>Épületszerkezetek erőjátéka</t>
  </si>
  <si>
    <t>MFERO41X03</t>
  </si>
  <si>
    <t>Épületmodellezés - tér - színkompozíció</t>
  </si>
  <si>
    <t>Elektrotechnika és elektronika</t>
  </si>
  <si>
    <t>Végeselemes módszer</t>
  </si>
  <si>
    <t>3D-s számítógépes tervezés</t>
  </si>
  <si>
    <t xml:space="preserve"> Gépjárművek erőátviteli berend. </t>
  </si>
  <si>
    <t>Közgazdaságtan mérnököknek</t>
  </si>
  <si>
    <t>Vállalati gazdasági folyamatok</t>
  </si>
  <si>
    <t>Menedzsment alapjai mérn.-nek</t>
  </si>
  <si>
    <t>Jogi és közig. ismeretek</t>
  </si>
  <si>
    <t>Társadalmi ismeretek</t>
  </si>
  <si>
    <t>Minőségügy alapjai</t>
  </si>
  <si>
    <t>25</t>
  </si>
  <si>
    <t>32,33</t>
  </si>
  <si>
    <t>35</t>
  </si>
  <si>
    <t>38</t>
  </si>
  <si>
    <t>34,50,52</t>
  </si>
  <si>
    <t>8, 31</t>
  </si>
  <si>
    <t xml:space="preserve"> Belsőégésű motorok I.</t>
  </si>
  <si>
    <t>103</t>
  </si>
  <si>
    <t>106</t>
  </si>
  <si>
    <t>Szervizek üzemeltetése és fennt.I.</t>
  </si>
  <si>
    <t>107</t>
  </si>
  <si>
    <t>Szervizek üzemeltetése és fennt.II.</t>
  </si>
  <si>
    <t>108</t>
  </si>
  <si>
    <t xml:space="preserve">Üzemfenntartás I. </t>
  </si>
  <si>
    <t>109</t>
  </si>
  <si>
    <t>Épületg. számítástechnika alkalm.</t>
  </si>
  <si>
    <t>Ép.gépészeti rendsz. üzemeltetése</t>
  </si>
  <si>
    <t xml:space="preserve"> Belsőégésű motorok II.</t>
  </si>
  <si>
    <t>Gépjárművek hidr. és pneum. r.</t>
  </si>
  <si>
    <t xml:space="preserve"> Gyártástervezés</t>
  </si>
  <si>
    <t>MFEGS41G12</t>
  </si>
  <si>
    <t>MFEGU41G03</t>
  </si>
  <si>
    <t>MFEPE41G12</t>
  </si>
  <si>
    <t>MFBPB41G13</t>
  </si>
  <si>
    <t>2 Z</t>
  </si>
  <si>
    <t>Kreditpontok száma (áthozat)</t>
  </si>
  <si>
    <t>Kontaktórák száma konzultációnként (áthozat)</t>
  </si>
  <si>
    <t>MFBMO41G03</t>
  </si>
  <si>
    <t>MFGJF41G03</t>
  </si>
  <si>
    <t>MFGJA41G03</t>
  </si>
  <si>
    <t>MFHSZ41G03</t>
  </si>
  <si>
    <t>MFARO41G02</t>
  </si>
  <si>
    <t>MFUZF41G02</t>
  </si>
  <si>
    <t>MFSZF42G02</t>
  </si>
  <si>
    <t>MFSZF41G02</t>
  </si>
  <si>
    <t>MFGEB41G02</t>
  </si>
  <si>
    <t>MFBMO42G03</t>
  </si>
  <si>
    <t>MFGJF41G02</t>
  </si>
  <si>
    <t>MFGHP41G03</t>
  </si>
  <si>
    <t>MFUZF42G02</t>
  </si>
  <si>
    <t>MFGYA41G03</t>
  </si>
  <si>
    <t>MFGJA42G02</t>
  </si>
  <si>
    <t>MFARO42G03</t>
  </si>
  <si>
    <t>2,10</t>
  </si>
  <si>
    <t>26</t>
  </si>
  <si>
    <t>AMTC Műszaki  Kar</t>
  </si>
  <si>
    <t xml:space="preserve">A Kari Tanács 2005. június 17-én elfogadta és módosította 2008. június 5-én.  </t>
  </si>
  <si>
    <t xml:space="preserve">Debrecen, 2008. június 5. </t>
  </si>
  <si>
    <t>MFVGF41X04</t>
  </si>
  <si>
    <t>MFMIN41X04</t>
  </si>
  <si>
    <t>MFSIA41X04</t>
  </si>
  <si>
    <t>MFJOG41X02</t>
  </si>
  <si>
    <t>MFTAI41X02</t>
  </si>
  <si>
    <t>Gazd. és humán ism. össz. 19 kr; 8%</t>
  </si>
  <si>
    <t>MFKGM41X03</t>
  </si>
  <si>
    <t>Érvényes: 2008/2009/01 félévtől</t>
  </si>
  <si>
    <t>MF3DP41G05</t>
  </si>
  <si>
    <t>Hajtás- és szereléstechnika</t>
  </si>
  <si>
    <t>MFHSZ41G34</t>
  </si>
  <si>
    <t>MGVEG41G34</t>
  </si>
  <si>
    <t>Hő- és áramlástan I.</t>
  </si>
  <si>
    <t>Hő- és áramlástan II.</t>
  </si>
  <si>
    <t>MFVEG41G34</t>
  </si>
  <si>
    <t>MFBMO42G23</t>
  </si>
  <si>
    <t>Épületgépészeti rendszerek üzemeltetése</t>
  </si>
  <si>
    <t>Szakmai törzsanyag 79 kredit; 38%</t>
  </si>
  <si>
    <t>88</t>
  </si>
  <si>
    <t>85</t>
  </si>
  <si>
    <t>MFELT41G05</t>
  </si>
  <si>
    <t>MFGEP41G05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</si>
</sst>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68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8"/>
      <name val="Courier New CE"/>
      <family val="3"/>
    </font>
    <font>
      <b/>
      <sz val="10"/>
      <name val="Courier New CE"/>
      <family val="3"/>
    </font>
    <font>
      <sz val="11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b/>
      <sz val="9"/>
      <name val="MS Gothic"/>
      <family val="3"/>
    </font>
    <font>
      <sz val="10"/>
      <name val="Courier New CE"/>
      <family val="3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7"/>
      <name val="Arial CE"/>
      <family val="0"/>
    </font>
    <font>
      <sz val="5"/>
      <name val="Arial CE"/>
      <family val="0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8"/>
      <color indexed="10"/>
      <name val="Arial CE"/>
      <family val="0"/>
    </font>
    <font>
      <b/>
      <sz val="9"/>
      <name val="Arial Narrow"/>
      <family val="2"/>
    </font>
    <font>
      <b/>
      <sz val="9"/>
      <name val="Letter Gothic"/>
      <family val="3"/>
    </font>
    <font>
      <sz val="10"/>
      <color indexed="22"/>
      <name val="Arial"/>
      <family val="2"/>
    </font>
    <font>
      <sz val="10"/>
      <color indexed="22"/>
      <name val="Arial CE"/>
      <family val="0"/>
    </font>
    <font>
      <sz val="10"/>
      <color indexed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594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 wrapText="1"/>
    </xf>
    <xf numFmtId="0" fontId="4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left"/>
    </xf>
    <xf numFmtId="0" fontId="10" fillId="0" borderId="3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1" fillId="0" borderId="36" xfId="0" applyFont="1" applyFill="1" applyBorder="1" applyAlignment="1">
      <alignment horizontal="left"/>
    </xf>
    <xf numFmtId="0" fontId="10" fillId="0" borderId="3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right" vertical="top"/>
      <protection locked="0"/>
    </xf>
    <xf numFmtId="0" fontId="3" fillId="0" borderId="23" xfId="0" applyFont="1" applyFill="1" applyBorder="1" applyAlignment="1" applyProtection="1">
      <alignment horizontal="right" vertical="top"/>
      <protection locked="0"/>
    </xf>
    <xf numFmtId="0" fontId="10" fillId="0" borderId="40" xfId="0" applyFont="1" applyFill="1" applyBorder="1" applyAlignment="1">
      <alignment wrapText="1"/>
    </xf>
    <xf numFmtId="0" fontId="10" fillId="0" borderId="41" xfId="0" applyFont="1" applyFill="1" applyBorder="1" applyAlignment="1">
      <alignment wrapText="1"/>
    </xf>
    <xf numFmtId="0" fontId="10" fillId="0" borderId="42" xfId="0" applyFont="1" applyFill="1" applyBorder="1" applyAlignment="1">
      <alignment wrapText="1"/>
    </xf>
    <xf numFmtId="0" fontId="10" fillId="0" borderId="43" xfId="0" applyFont="1" applyFill="1" applyBorder="1" applyAlignment="1">
      <alignment wrapText="1"/>
    </xf>
    <xf numFmtId="0" fontId="10" fillId="0" borderId="44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11" xfId="0" applyFont="1" applyFill="1" applyBorder="1" applyAlignment="1" applyProtection="1">
      <alignment horizontal="right" vertical="top"/>
      <protection locked="0"/>
    </xf>
    <xf numFmtId="0" fontId="10" fillId="0" borderId="20" xfId="0" applyFont="1" applyFill="1" applyBorder="1" applyAlignment="1">
      <alignment wrapText="1"/>
    </xf>
    <xf numFmtId="0" fontId="3" fillId="0" borderId="26" xfId="0" applyFont="1" applyFill="1" applyBorder="1" applyAlignment="1" applyProtection="1">
      <alignment horizontal="right" vertical="top"/>
      <protection locked="0"/>
    </xf>
    <xf numFmtId="0" fontId="10" fillId="0" borderId="25" xfId="0" applyFont="1" applyFill="1" applyBorder="1" applyAlignment="1">
      <alignment wrapText="1"/>
    </xf>
    <xf numFmtId="0" fontId="3" fillId="0" borderId="32" xfId="0" applyFont="1" applyFill="1" applyBorder="1" applyAlignment="1" applyProtection="1">
      <alignment horizontal="right" vertical="top"/>
      <protection locked="0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Fill="1" applyBorder="1" applyAlignment="1">
      <alignment wrapText="1"/>
    </xf>
    <xf numFmtId="0" fontId="2" fillId="0" borderId="48" xfId="0" applyFont="1" applyFill="1" applyBorder="1" applyAlignment="1" applyProtection="1">
      <alignment horizontal="left"/>
      <protection locked="0"/>
    </xf>
    <xf numFmtId="0" fontId="10" fillId="0" borderId="49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0" borderId="51" xfId="0" applyFont="1" applyFill="1" applyBorder="1" applyAlignment="1">
      <alignment wrapText="1"/>
    </xf>
    <xf numFmtId="0" fontId="10" fillId="0" borderId="41" xfId="0" applyFont="1" applyFill="1" applyBorder="1" applyAlignment="1">
      <alignment/>
    </xf>
    <xf numFmtId="0" fontId="10" fillId="0" borderId="52" xfId="0" applyFont="1" applyFill="1" applyBorder="1" applyAlignment="1">
      <alignment wrapText="1"/>
    </xf>
    <xf numFmtId="0" fontId="10" fillId="0" borderId="53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10" fillId="0" borderId="25" xfId="0" applyFont="1" applyFill="1" applyBorder="1" applyAlignment="1">
      <alignment/>
    </xf>
    <xf numFmtId="0" fontId="3" fillId="0" borderId="57" xfId="0" applyFont="1" applyFill="1" applyBorder="1" applyAlignment="1" applyProtection="1">
      <alignment horizontal="right" vertical="top"/>
      <protection locked="0"/>
    </xf>
    <xf numFmtId="0" fontId="10" fillId="0" borderId="50" xfId="0" applyFont="1" applyFill="1" applyBorder="1" applyAlignment="1">
      <alignment wrapText="1"/>
    </xf>
    <xf numFmtId="0" fontId="11" fillId="0" borderId="58" xfId="0" applyFont="1" applyFill="1" applyBorder="1" applyAlignment="1">
      <alignment horizontal="left"/>
    </xf>
    <xf numFmtId="0" fontId="10" fillId="0" borderId="59" xfId="0" applyFont="1" applyFill="1" applyBorder="1" applyAlignment="1">
      <alignment horizontal="center"/>
    </xf>
    <xf numFmtId="0" fontId="10" fillId="0" borderId="60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right" vertical="top"/>
      <protection locked="0"/>
    </xf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62" xfId="0" applyFont="1" applyFill="1" applyBorder="1" applyAlignment="1">
      <alignment wrapText="1"/>
    </xf>
    <xf numFmtId="0" fontId="10" fillId="0" borderId="61" xfId="0" applyFont="1" applyFill="1" applyBorder="1" applyAlignment="1">
      <alignment horizontal="center"/>
    </xf>
    <xf numFmtId="0" fontId="3" fillId="0" borderId="56" xfId="0" applyFont="1" applyFill="1" applyBorder="1" applyAlignment="1" applyProtection="1">
      <alignment horizontal="right" vertical="top"/>
      <protection locked="0"/>
    </xf>
    <xf numFmtId="0" fontId="10" fillId="0" borderId="55" xfId="0" applyFont="1" applyFill="1" applyBorder="1" applyAlignment="1">
      <alignment wrapText="1"/>
    </xf>
    <xf numFmtId="49" fontId="3" fillId="0" borderId="17" xfId="0" applyNumberFormat="1" applyFont="1" applyFill="1" applyBorder="1" applyAlignment="1">
      <alignment horizontal="center"/>
    </xf>
    <xf numFmtId="49" fontId="10" fillId="0" borderId="27" xfId="0" applyNumberFormat="1" applyFont="1" applyFill="1" applyBorder="1" applyAlignment="1">
      <alignment horizontal="left"/>
    </xf>
    <xf numFmtId="49" fontId="10" fillId="0" borderId="49" xfId="0" applyNumberFormat="1" applyFont="1" applyFill="1" applyBorder="1" applyAlignment="1">
      <alignment horizontal="center"/>
    </xf>
    <xf numFmtId="49" fontId="10" fillId="0" borderId="50" xfId="0" applyNumberFormat="1" applyFont="1" applyFill="1" applyBorder="1" applyAlignment="1">
      <alignment horizontal="center"/>
    </xf>
    <xf numFmtId="0" fontId="10" fillId="0" borderId="63" xfId="0" applyFont="1" applyFill="1" applyBorder="1" applyAlignment="1">
      <alignment wrapText="1"/>
    </xf>
    <xf numFmtId="0" fontId="10" fillId="0" borderId="64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0" fontId="10" fillId="0" borderId="6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 textRotation="90" wrapText="1"/>
    </xf>
    <xf numFmtId="0" fontId="10" fillId="0" borderId="66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left"/>
    </xf>
    <xf numFmtId="49" fontId="1" fillId="0" borderId="0" xfId="0" applyNumberFormat="1" applyFont="1" applyAlignment="1">
      <alignment/>
    </xf>
    <xf numFmtId="49" fontId="10" fillId="0" borderId="27" xfId="0" applyNumberFormat="1" applyFont="1" applyFill="1" applyBorder="1" applyAlignment="1">
      <alignment horizontal="center"/>
    </xf>
    <xf numFmtId="0" fontId="16" fillId="0" borderId="61" xfId="0" applyFont="1" applyFill="1" applyBorder="1" applyAlignment="1">
      <alignment horizontal="left"/>
    </xf>
    <xf numFmtId="49" fontId="16" fillId="0" borderId="27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0" borderId="39" xfId="0" applyFont="1" applyFill="1" applyBorder="1" applyAlignment="1">
      <alignment/>
    </xf>
    <xf numFmtId="49" fontId="10" fillId="0" borderId="27" xfId="0" applyNumberFormat="1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32" xfId="0" applyFont="1" applyFill="1" applyBorder="1" applyAlignment="1">
      <alignment/>
    </xf>
    <xf numFmtId="0" fontId="10" fillId="0" borderId="5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32" xfId="0" applyFont="1" applyFill="1" applyBorder="1" applyAlignment="1">
      <alignment/>
    </xf>
    <xf numFmtId="0" fontId="10" fillId="0" borderId="53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/>
    </xf>
    <xf numFmtId="0" fontId="17" fillId="0" borderId="0" xfId="0" applyFont="1" applyFill="1" applyAlignment="1">
      <alignment/>
    </xf>
    <xf numFmtId="1" fontId="18" fillId="0" borderId="18" xfId="0" applyNumberFormat="1" applyFont="1" applyFill="1" applyBorder="1" applyAlignment="1">
      <alignment horizontal="center"/>
    </xf>
    <xf numFmtId="1" fontId="18" fillId="0" borderId="19" xfId="0" applyNumberFormat="1" applyFont="1" applyFill="1" applyBorder="1" applyAlignment="1">
      <alignment horizontal="center"/>
    </xf>
    <xf numFmtId="1" fontId="18" fillId="0" borderId="20" xfId="0" applyNumberFormat="1" applyFont="1" applyFill="1" applyBorder="1" applyAlignment="1">
      <alignment horizontal="center"/>
    </xf>
    <xf numFmtId="1" fontId="18" fillId="0" borderId="11" xfId="0" applyNumberFormat="1" applyFont="1" applyFill="1" applyBorder="1" applyAlignment="1">
      <alignment horizontal="center"/>
    </xf>
    <xf numFmtId="1" fontId="18" fillId="0" borderId="24" xfId="0" applyNumberFormat="1" applyFont="1" applyFill="1" applyBorder="1" applyAlignment="1">
      <alignment horizontal="center"/>
    </xf>
    <xf numFmtId="49" fontId="19" fillId="0" borderId="0" xfId="0" applyNumberFormat="1" applyFont="1" applyBorder="1" applyAlignment="1">
      <alignment/>
    </xf>
    <xf numFmtId="1" fontId="18" fillId="0" borderId="25" xfId="0" applyNumberFormat="1" applyFont="1" applyFill="1" applyBorder="1" applyAlignment="1">
      <alignment horizontal="center"/>
    </xf>
    <xf numFmtId="1" fontId="18" fillId="0" borderId="26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" fontId="19" fillId="0" borderId="0" xfId="0" applyNumberFormat="1" applyFont="1" applyAlignment="1">
      <alignment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9" fillId="0" borderId="0" xfId="0" applyFont="1" applyAlignment="1">
      <alignment/>
    </xf>
    <xf numFmtId="1" fontId="22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0" fillId="0" borderId="0" xfId="0" applyFont="1" applyAlignment="1">
      <alignment/>
    </xf>
    <xf numFmtId="1" fontId="19" fillId="0" borderId="0" xfId="0" applyNumberFormat="1" applyFont="1" applyFill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top"/>
    </xf>
    <xf numFmtId="0" fontId="24" fillId="0" borderId="13" xfId="0" applyFont="1" applyFill="1" applyBorder="1" applyAlignment="1">
      <alignment horizontal="center" vertical="top"/>
    </xf>
    <xf numFmtId="0" fontId="24" fillId="0" borderId="14" xfId="0" applyFont="1" applyFill="1" applyBorder="1" applyAlignment="1">
      <alignment horizontal="center"/>
    </xf>
    <xf numFmtId="1" fontId="25" fillId="0" borderId="12" xfId="0" applyNumberFormat="1" applyFont="1" applyFill="1" applyBorder="1" applyAlignment="1">
      <alignment horizontal="center"/>
    </xf>
    <xf numFmtId="0" fontId="26" fillId="0" borderId="15" xfId="0" applyFont="1" applyFill="1" applyBorder="1" applyAlignment="1">
      <alignment horizontal="left"/>
    </xf>
    <xf numFmtId="0" fontId="25" fillId="33" borderId="0" xfId="0" applyFont="1" applyFill="1" applyBorder="1" applyAlignment="1" applyProtection="1">
      <alignment horizontal="center"/>
      <protection locked="0"/>
    </xf>
    <xf numFmtId="0" fontId="25" fillId="33" borderId="0" xfId="0" applyFont="1" applyFill="1" applyBorder="1" applyAlignment="1">
      <alignment horizontal="center" vertical="top"/>
    </xf>
    <xf numFmtId="0" fontId="25" fillId="33" borderId="0" xfId="0" applyFont="1" applyFill="1" applyBorder="1" applyAlignment="1">
      <alignment horizontal="center"/>
    </xf>
    <xf numFmtId="1" fontId="25" fillId="33" borderId="0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 horizontal="left"/>
    </xf>
    <xf numFmtId="0" fontId="25" fillId="0" borderId="67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>
      <alignment wrapText="1"/>
    </xf>
    <xf numFmtId="0" fontId="25" fillId="0" borderId="16" xfId="0" applyFont="1" applyFill="1" applyBorder="1" applyAlignment="1">
      <alignment/>
    </xf>
    <xf numFmtId="0" fontId="25" fillId="0" borderId="16" xfId="0" applyFont="1" applyFill="1" applyBorder="1" applyAlignment="1">
      <alignment horizontal="center"/>
    </xf>
    <xf numFmtId="1" fontId="23" fillId="0" borderId="16" xfId="0" applyNumberFormat="1" applyFont="1" applyFill="1" applyBorder="1" applyAlignment="1">
      <alignment horizontal="center"/>
    </xf>
    <xf numFmtId="1" fontId="25" fillId="0" borderId="16" xfId="0" applyNumberFormat="1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1" xfId="0" applyFont="1" applyFill="1" applyBorder="1" applyAlignment="1" applyProtection="1">
      <alignment horizontal="right" vertical="top"/>
      <protection locked="0"/>
    </xf>
    <xf numFmtId="0" fontId="27" fillId="0" borderId="20" xfId="0" applyFont="1" applyFill="1" applyBorder="1" applyAlignment="1">
      <alignment wrapText="1"/>
    </xf>
    <xf numFmtId="0" fontId="27" fillId="0" borderId="18" xfId="0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1" fontId="27" fillId="0" borderId="18" xfId="0" applyNumberFormat="1" applyFont="1" applyFill="1" applyBorder="1" applyAlignment="1">
      <alignment horizontal="center"/>
    </xf>
    <xf numFmtId="1" fontId="27" fillId="0" borderId="19" xfId="0" applyNumberFormat="1" applyFont="1" applyFill="1" applyBorder="1" applyAlignment="1">
      <alignment horizontal="center"/>
    </xf>
    <xf numFmtId="0" fontId="27" fillId="0" borderId="39" xfId="0" applyFont="1" applyFill="1" applyBorder="1" applyAlignment="1">
      <alignment horizontal="left"/>
    </xf>
    <xf numFmtId="0" fontId="23" fillId="0" borderId="26" xfId="0" applyFont="1" applyFill="1" applyBorder="1" applyAlignment="1" applyProtection="1">
      <alignment horizontal="right" vertical="top"/>
      <protection locked="0"/>
    </xf>
    <xf numFmtId="0" fontId="27" fillId="0" borderId="25" xfId="0" applyFont="1" applyFill="1" applyBorder="1" applyAlignment="1">
      <alignment wrapText="1"/>
    </xf>
    <xf numFmtId="0" fontId="27" fillId="0" borderId="22" xfId="0" applyFont="1" applyFill="1" applyBorder="1" applyAlignment="1">
      <alignment horizontal="center"/>
    </xf>
    <xf numFmtId="1" fontId="27" fillId="0" borderId="23" xfId="0" applyNumberFormat="1" applyFont="1" applyFill="1" applyBorder="1" applyAlignment="1">
      <alignment horizontal="center"/>
    </xf>
    <xf numFmtId="1" fontId="27" fillId="0" borderId="22" xfId="0" applyNumberFormat="1" applyFont="1" applyFill="1" applyBorder="1" applyAlignment="1">
      <alignment horizontal="center"/>
    </xf>
    <xf numFmtId="1" fontId="27" fillId="0" borderId="24" xfId="0" applyNumberFormat="1" applyFont="1" applyFill="1" applyBorder="1" applyAlignment="1">
      <alignment horizontal="center"/>
    </xf>
    <xf numFmtId="1" fontId="27" fillId="0" borderId="25" xfId="0" applyNumberFormat="1" applyFont="1" applyFill="1" applyBorder="1" applyAlignment="1">
      <alignment horizontal="center"/>
    </xf>
    <xf numFmtId="1" fontId="27" fillId="0" borderId="26" xfId="0" applyNumberFormat="1" applyFont="1" applyFill="1" applyBorder="1" applyAlignment="1">
      <alignment horizontal="center"/>
    </xf>
    <xf numFmtId="0" fontId="27" fillId="0" borderId="27" xfId="0" applyFont="1" applyFill="1" applyBorder="1" applyAlignment="1">
      <alignment horizontal="left"/>
    </xf>
    <xf numFmtId="1" fontId="27" fillId="0" borderId="37" xfId="0" applyNumberFormat="1" applyFont="1" applyFill="1" applyBorder="1" applyAlignment="1">
      <alignment horizontal="center"/>
    </xf>
    <xf numFmtId="1" fontId="19" fillId="0" borderId="0" xfId="0" applyNumberFormat="1" applyFont="1" applyAlignment="1">
      <alignment horizontal="right"/>
    </xf>
    <xf numFmtId="1" fontId="19" fillId="0" borderId="0" xfId="0" applyNumberFormat="1" applyFont="1" applyAlignment="1">
      <alignment/>
    </xf>
    <xf numFmtId="0" fontId="27" fillId="0" borderId="0" xfId="0" applyFont="1" applyFill="1" applyBorder="1" applyAlignment="1">
      <alignment wrapText="1"/>
    </xf>
    <xf numFmtId="1" fontId="23" fillId="0" borderId="0" xfId="0" applyNumberFormat="1" applyFont="1" applyAlignment="1">
      <alignment/>
    </xf>
    <xf numFmtId="0" fontId="27" fillId="0" borderId="25" xfId="0" applyFont="1" applyFill="1" applyBorder="1" applyAlignment="1">
      <alignment/>
    </xf>
    <xf numFmtId="0" fontId="23" fillId="0" borderId="32" xfId="0" applyFont="1" applyFill="1" applyBorder="1" applyAlignment="1" applyProtection="1">
      <alignment horizontal="right" vertical="top"/>
      <protection locked="0"/>
    </xf>
    <xf numFmtId="1" fontId="27" fillId="0" borderId="29" xfId="0" applyNumberFormat="1" applyFont="1" applyFill="1" applyBorder="1" applyAlignment="1">
      <alignment horizontal="center"/>
    </xf>
    <xf numFmtId="1" fontId="27" fillId="0" borderId="28" xfId="0" applyNumberFormat="1" applyFont="1" applyFill="1" applyBorder="1" applyAlignment="1">
      <alignment horizontal="center"/>
    </xf>
    <xf numFmtId="1" fontId="27" fillId="0" borderId="30" xfId="0" applyNumberFormat="1" applyFont="1" applyFill="1" applyBorder="1" applyAlignment="1">
      <alignment horizontal="center"/>
    </xf>
    <xf numFmtId="1" fontId="27" fillId="0" borderId="31" xfId="0" applyNumberFormat="1" applyFont="1" applyFill="1" applyBorder="1" applyAlignment="1">
      <alignment horizontal="center"/>
    </xf>
    <xf numFmtId="1" fontId="27" fillId="0" borderId="32" xfId="0" applyNumberFormat="1" applyFont="1" applyFill="1" applyBorder="1" applyAlignment="1">
      <alignment horizontal="center"/>
    </xf>
    <xf numFmtId="0" fontId="27" fillId="0" borderId="33" xfId="0" applyFont="1" applyFill="1" applyBorder="1" applyAlignment="1">
      <alignment horizontal="left"/>
    </xf>
    <xf numFmtId="1" fontId="19" fillId="0" borderId="21" xfId="0" applyNumberFormat="1" applyFont="1" applyBorder="1" applyAlignment="1">
      <alignment/>
    </xf>
    <xf numFmtId="1" fontId="19" fillId="0" borderId="21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1" fontId="19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9" fontId="10" fillId="0" borderId="39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" fillId="0" borderId="0" xfId="0" applyFont="1" applyBorder="1" applyAlignment="1">
      <alignment/>
    </xf>
    <xf numFmtId="0" fontId="10" fillId="0" borderId="46" xfId="0" applyFont="1" applyFill="1" applyBorder="1" applyAlignment="1">
      <alignment/>
    </xf>
    <xf numFmtId="0" fontId="10" fillId="0" borderId="44" xfId="0" applyFont="1" applyFill="1" applyBorder="1" applyAlignment="1">
      <alignment horizontal="left"/>
    </xf>
    <xf numFmtId="49" fontId="10" fillId="0" borderId="53" xfId="0" applyNumberFormat="1" applyFont="1" applyFill="1" applyBorder="1" applyAlignment="1">
      <alignment horizontal="left"/>
    </xf>
    <xf numFmtId="0" fontId="10" fillId="0" borderId="68" xfId="0" applyFont="1" applyFill="1" applyBorder="1" applyAlignment="1">
      <alignment wrapText="1"/>
    </xf>
    <xf numFmtId="0" fontId="10" fillId="0" borderId="69" xfId="0" applyFont="1" applyFill="1" applyBorder="1" applyAlignment="1">
      <alignment horizontal="left"/>
    </xf>
    <xf numFmtId="0" fontId="10" fillId="0" borderId="12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 textRotation="90"/>
    </xf>
    <xf numFmtId="49" fontId="10" fillId="0" borderId="0" xfId="0" applyNumberFormat="1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left"/>
    </xf>
    <xf numFmtId="0" fontId="6" fillId="0" borderId="25" xfId="0" applyFont="1" applyBorder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49" fontId="10" fillId="0" borderId="32" xfId="0" applyNumberFormat="1" applyFont="1" applyFill="1" applyBorder="1" applyAlignment="1">
      <alignment/>
    </xf>
    <xf numFmtId="49" fontId="10" fillId="0" borderId="32" xfId="0" applyNumberFormat="1" applyFont="1" applyFill="1" applyBorder="1" applyAlignment="1">
      <alignment horizontal="center"/>
    </xf>
    <xf numFmtId="0" fontId="27" fillId="0" borderId="31" xfId="0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0" fontId="3" fillId="0" borderId="45" xfId="0" applyFont="1" applyFill="1" applyBorder="1" applyAlignment="1" applyProtection="1">
      <alignment horizontal="right" vertical="top"/>
      <protection locked="0"/>
    </xf>
    <xf numFmtId="0" fontId="3" fillId="0" borderId="38" xfId="0" applyNumberFormat="1" applyFont="1" applyFill="1" applyBorder="1" applyAlignment="1">
      <alignment horizontal="center"/>
    </xf>
    <xf numFmtId="0" fontId="2" fillId="33" borderId="21" xfId="0" applyFont="1" applyFill="1" applyBorder="1" applyAlignment="1" applyProtection="1">
      <alignment horizontal="center"/>
      <protection locked="0"/>
    </xf>
    <xf numFmtId="0" fontId="2" fillId="33" borderId="21" xfId="0" applyFont="1" applyFill="1" applyBorder="1" applyAlignment="1">
      <alignment horizontal="center" vertical="top"/>
    </xf>
    <xf numFmtId="0" fontId="27" fillId="0" borderId="63" xfId="0" applyFont="1" applyFill="1" applyBorder="1" applyAlignment="1">
      <alignment wrapText="1"/>
    </xf>
    <xf numFmtId="0" fontId="27" fillId="0" borderId="64" xfId="0" applyFont="1" applyFill="1" applyBorder="1" applyAlignment="1">
      <alignment horizontal="center"/>
    </xf>
    <xf numFmtId="1" fontId="27" fillId="0" borderId="12" xfId="0" applyNumberFormat="1" applyFont="1" applyFill="1" applyBorder="1" applyAlignment="1">
      <alignment horizontal="center"/>
    </xf>
    <xf numFmtId="1" fontId="27" fillId="0" borderId="64" xfId="0" applyNumberFormat="1" applyFont="1" applyFill="1" applyBorder="1" applyAlignment="1">
      <alignment horizontal="center"/>
    </xf>
    <xf numFmtId="1" fontId="27" fillId="0" borderId="65" xfId="0" applyNumberFormat="1" applyFont="1" applyFill="1" applyBorder="1" applyAlignment="1">
      <alignment horizontal="center"/>
    </xf>
    <xf numFmtId="1" fontId="27" fillId="0" borderId="63" xfId="0" applyNumberFormat="1" applyFont="1" applyFill="1" applyBorder="1" applyAlignment="1">
      <alignment horizontal="center"/>
    </xf>
    <xf numFmtId="0" fontId="17" fillId="0" borderId="64" xfId="0" applyFont="1" applyBorder="1" applyAlignment="1">
      <alignment/>
    </xf>
    <xf numFmtId="0" fontId="27" fillId="0" borderId="14" xfId="0" applyFont="1" applyFill="1" applyBorder="1" applyAlignment="1">
      <alignment horizontal="left"/>
    </xf>
    <xf numFmtId="1" fontId="27" fillId="0" borderId="50" xfId="0" applyNumberFormat="1" applyFont="1" applyFill="1" applyBorder="1" applyAlignment="1">
      <alignment horizontal="center"/>
    </xf>
    <xf numFmtId="1" fontId="19" fillId="0" borderId="24" xfId="0" applyNumberFormat="1" applyFont="1" applyBorder="1" applyAlignment="1">
      <alignment/>
    </xf>
    <xf numFmtId="1" fontId="19" fillId="0" borderId="25" xfId="0" applyNumberFormat="1" applyFont="1" applyBorder="1" applyAlignment="1">
      <alignment/>
    </xf>
    <xf numFmtId="0" fontId="2" fillId="0" borderId="21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7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1" xfId="0" applyFont="1" applyFill="1" applyBorder="1" applyAlignment="1">
      <alignment/>
    </xf>
    <xf numFmtId="0" fontId="0" fillId="0" borderId="18" xfId="0" applyFont="1" applyBorder="1" applyAlignment="1">
      <alignment/>
    </xf>
    <xf numFmtId="1" fontId="27" fillId="0" borderId="11" xfId="0" applyNumberFormat="1" applyFont="1" applyFill="1" applyBorder="1" applyAlignment="1">
      <alignment horizontal="center"/>
    </xf>
    <xf numFmtId="1" fontId="27" fillId="0" borderId="1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70" xfId="0" applyFont="1" applyBorder="1" applyAlignment="1">
      <alignment/>
    </xf>
    <xf numFmtId="0" fontId="0" fillId="0" borderId="65" xfId="0" applyFont="1" applyBorder="1" applyAlignment="1">
      <alignment/>
    </xf>
    <xf numFmtId="49" fontId="0" fillId="0" borderId="2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38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66" xfId="0" applyFont="1" applyBorder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49" fontId="0" fillId="0" borderId="25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38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10" fillId="0" borderId="71" xfId="0" applyFont="1" applyBorder="1" applyAlignment="1">
      <alignment horizontal="center" vertical="center" textRotation="90"/>
    </xf>
    <xf numFmtId="0" fontId="28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9" fillId="0" borderId="72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9" fillId="0" borderId="73" xfId="0" applyFont="1" applyFill="1" applyBorder="1" applyAlignment="1">
      <alignment horizontal="center"/>
    </xf>
    <xf numFmtId="0" fontId="29" fillId="0" borderId="58" xfId="0" applyFont="1" applyFill="1" applyBorder="1" applyAlignment="1">
      <alignment horizontal="center"/>
    </xf>
    <xf numFmtId="0" fontId="29" fillId="0" borderId="74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64" xfId="0" applyFont="1" applyFill="1" applyBorder="1" applyAlignment="1">
      <alignment horizontal="center" vertical="top"/>
    </xf>
    <xf numFmtId="0" fontId="8" fillId="0" borderId="6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left"/>
    </xf>
    <xf numFmtId="0" fontId="29" fillId="0" borderId="36" xfId="0" applyFont="1" applyFill="1" applyBorder="1" applyAlignment="1">
      <alignment horizontal="left"/>
    </xf>
    <xf numFmtId="0" fontId="10" fillId="0" borderId="25" xfId="0" applyFont="1" applyFill="1" applyBorder="1" applyAlignment="1">
      <alignment vertical="center" wrapText="1"/>
    </xf>
    <xf numFmtId="0" fontId="29" fillId="0" borderId="21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63" xfId="0" applyFont="1" applyFill="1" applyBorder="1" applyAlignment="1">
      <alignment/>
    </xf>
    <xf numFmtId="0" fontId="29" fillId="0" borderId="74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0" fillId="0" borderId="75" xfId="0" applyFont="1" applyFill="1" applyBorder="1" applyAlignment="1">
      <alignment horizontal="center"/>
    </xf>
    <xf numFmtId="49" fontId="30" fillId="0" borderId="73" xfId="0" applyNumberFormat="1" applyFont="1" applyBorder="1" applyAlignment="1">
      <alignment/>
    </xf>
    <xf numFmtId="0" fontId="29" fillId="0" borderId="58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5" fillId="0" borderId="0" xfId="0" applyFont="1" applyBorder="1" applyAlignment="1">
      <alignment/>
    </xf>
    <xf numFmtId="0" fontId="10" fillId="0" borderId="13" xfId="0" applyFont="1" applyFill="1" applyBorder="1" applyAlignment="1">
      <alignment wrapText="1"/>
    </xf>
    <xf numFmtId="49" fontId="10" fillId="0" borderId="76" xfId="0" applyNumberFormat="1" applyFont="1" applyFill="1" applyBorder="1" applyAlignment="1">
      <alignment horizontal="left"/>
    </xf>
    <xf numFmtId="0" fontId="0" fillId="0" borderId="64" xfId="0" applyFont="1" applyBorder="1" applyAlignment="1">
      <alignment/>
    </xf>
    <xf numFmtId="0" fontId="0" fillId="0" borderId="21" xfId="0" applyNumberFormat="1" applyFont="1" applyBorder="1" applyAlignment="1">
      <alignment horizontal="right"/>
    </xf>
    <xf numFmtId="0" fontId="3" fillId="0" borderId="41" xfId="0" applyFont="1" applyFill="1" applyBorder="1" applyAlignment="1">
      <alignment wrapText="1"/>
    </xf>
    <xf numFmtId="0" fontId="8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top"/>
    </xf>
    <xf numFmtId="0" fontId="0" fillId="0" borderId="21" xfId="0" applyFont="1" applyBorder="1" applyAlignment="1">
      <alignment horizontal="center"/>
    </xf>
    <xf numFmtId="0" fontId="9" fillId="0" borderId="21" xfId="0" applyFont="1" applyFill="1" applyBorder="1" applyAlignment="1">
      <alignment horizontal="left"/>
    </xf>
    <xf numFmtId="0" fontId="2" fillId="0" borderId="21" xfId="0" applyFont="1" applyFill="1" applyBorder="1" applyAlignment="1" applyProtection="1">
      <alignment horizontal="left"/>
      <protection locked="0"/>
    </xf>
    <xf numFmtId="0" fontId="10" fillId="0" borderId="21" xfId="0" applyFont="1" applyFill="1" applyBorder="1" applyAlignment="1">
      <alignment wrapText="1"/>
    </xf>
    <xf numFmtId="0" fontId="29" fillId="0" borderId="21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49" fontId="10" fillId="0" borderId="21" xfId="0" applyNumberFormat="1" applyFont="1" applyFill="1" applyBorder="1" applyAlignment="1">
      <alignment horizontal="left"/>
    </xf>
    <xf numFmtId="0" fontId="0" fillId="0" borderId="21" xfId="0" applyFont="1" applyBorder="1" applyAlignment="1">
      <alignment/>
    </xf>
    <xf numFmtId="0" fontId="8" fillId="0" borderId="21" xfId="0" applyFont="1" applyFill="1" applyBorder="1" applyAlignment="1">
      <alignment wrapText="1"/>
    </xf>
    <xf numFmtId="0" fontId="29" fillId="0" borderId="21" xfId="0" applyFont="1" applyBorder="1" applyAlignment="1">
      <alignment/>
    </xf>
    <xf numFmtId="49" fontId="16" fillId="0" borderId="21" xfId="0" applyNumberFormat="1" applyFont="1" applyFill="1" applyBorder="1" applyAlignment="1">
      <alignment horizontal="left"/>
    </xf>
    <xf numFmtId="0" fontId="8" fillId="0" borderId="58" xfId="0" applyFont="1" applyFill="1" applyBorder="1" applyAlignment="1">
      <alignment horizontal="center"/>
    </xf>
    <xf numFmtId="0" fontId="8" fillId="0" borderId="77" xfId="0" applyFont="1" applyFill="1" applyBorder="1" applyAlignment="1">
      <alignment horizontal="center"/>
    </xf>
    <xf numFmtId="0" fontId="9" fillId="0" borderId="75" xfId="0" applyFont="1" applyFill="1" applyBorder="1" applyAlignment="1">
      <alignment horizontal="left"/>
    </xf>
    <xf numFmtId="49" fontId="10" fillId="0" borderId="75" xfId="0" applyNumberFormat="1" applyFont="1" applyFill="1" applyBorder="1" applyAlignment="1">
      <alignment horizontal="left"/>
    </xf>
    <xf numFmtId="0" fontId="10" fillId="0" borderId="13" xfId="0" applyFont="1" applyFill="1" applyBorder="1" applyAlignment="1">
      <alignment/>
    </xf>
    <xf numFmtId="0" fontId="29" fillId="0" borderId="13" xfId="0" applyFont="1" applyBorder="1" applyAlignment="1">
      <alignment/>
    </xf>
    <xf numFmtId="49" fontId="10" fillId="0" borderId="61" xfId="0" applyNumberFormat="1" applyFont="1" applyFill="1" applyBorder="1" applyAlignment="1">
      <alignment horizontal="left"/>
    </xf>
    <xf numFmtId="0" fontId="3" fillId="0" borderId="41" xfId="0" applyFont="1" applyFill="1" applyBorder="1" applyAlignment="1" applyProtection="1">
      <alignment horizontal="right" vertical="top"/>
      <protection locked="0"/>
    </xf>
    <xf numFmtId="0" fontId="10" fillId="0" borderId="75" xfId="0" applyFont="1" applyFill="1" applyBorder="1" applyAlignment="1">
      <alignment horizontal="left"/>
    </xf>
    <xf numFmtId="0" fontId="3" fillId="0" borderId="42" xfId="0" applyFont="1" applyFill="1" applyBorder="1" applyAlignment="1" applyProtection="1">
      <alignment horizontal="right" vertical="top"/>
      <protection locked="0"/>
    </xf>
    <xf numFmtId="0" fontId="10" fillId="0" borderId="74" xfId="0" applyFont="1" applyFill="1" applyBorder="1" applyAlignment="1">
      <alignment horizontal="center"/>
    </xf>
    <xf numFmtId="0" fontId="10" fillId="0" borderId="78" xfId="0" applyFont="1" applyFill="1" applyBorder="1" applyAlignment="1">
      <alignment horizontal="left"/>
    </xf>
    <xf numFmtId="0" fontId="3" fillId="0" borderId="15" xfId="0" applyFont="1" applyFill="1" applyBorder="1" applyAlignment="1" applyProtection="1">
      <alignment horizontal="right" vertical="top"/>
      <protection locked="0"/>
    </xf>
    <xf numFmtId="0" fontId="10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38" xfId="0" applyFont="1" applyFill="1" applyBorder="1" applyAlignment="1" applyProtection="1">
      <alignment horizontal="right" vertical="top"/>
      <protection locked="0"/>
    </xf>
    <xf numFmtId="0" fontId="10" fillId="0" borderId="46" xfId="0" applyFont="1" applyFill="1" applyBorder="1" applyAlignment="1">
      <alignment wrapText="1"/>
    </xf>
    <xf numFmtId="0" fontId="31" fillId="0" borderId="0" xfId="0" applyFont="1" applyAlignment="1">
      <alignment/>
    </xf>
    <xf numFmtId="1" fontId="31" fillId="0" borderId="0" xfId="0" applyNumberFormat="1" applyFont="1" applyAlignment="1">
      <alignment/>
    </xf>
    <xf numFmtId="0" fontId="33" fillId="0" borderId="0" xfId="0" applyFont="1" applyAlignment="1">
      <alignment/>
    </xf>
    <xf numFmtId="1" fontId="33" fillId="0" borderId="0" xfId="0" applyNumberFormat="1" applyFont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3" fillId="0" borderId="21" xfId="0" applyFont="1" applyFill="1" applyBorder="1" applyAlignment="1">
      <alignment horizontal="center" vertical="center" textRotation="180"/>
    </xf>
    <xf numFmtId="0" fontId="3" fillId="0" borderId="21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 applyProtection="1">
      <alignment horizontal="center" vertical="top"/>
      <protection locked="0"/>
    </xf>
    <xf numFmtId="0" fontId="3" fillId="0" borderId="41" xfId="0" applyFont="1" applyFill="1" applyBorder="1" applyAlignment="1">
      <alignment horizontal="center" vertical="center" textRotation="180"/>
    </xf>
    <xf numFmtId="0" fontId="3" fillId="0" borderId="41" xfId="0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 applyProtection="1">
      <alignment horizontal="center" vertical="top"/>
      <protection locked="0"/>
    </xf>
    <xf numFmtId="49" fontId="3" fillId="0" borderId="42" xfId="0" applyNumberFormat="1" applyFont="1" applyFill="1" applyBorder="1" applyAlignment="1" applyProtection="1">
      <alignment horizontal="center" vertical="top"/>
      <protection locked="0"/>
    </xf>
    <xf numFmtId="9" fontId="0" fillId="0" borderId="0" xfId="62" applyFont="1" applyFill="1" applyAlignment="1">
      <alignment/>
    </xf>
    <xf numFmtId="9" fontId="0" fillId="0" borderId="0" xfId="62" applyFont="1" applyBorder="1" applyAlignment="1">
      <alignment/>
    </xf>
    <xf numFmtId="9" fontId="0" fillId="0" borderId="0" xfId="62" applyFont="1" applyBorder="1" applyAlignment="1">
      <alignment/>
    </xf>
    <xf numFmtId="9" fontId="0" fillId="0" borderId="0" xfId="62" applyFont="1" applyAlignment="1">
      <alignment/>
    </xf>
    <xf numFmtId="0" fontId="15" fillId="0" borderId="79" xfId="0" applyFont="1" applyBorder="1" applyAlignment="1">
      <alignment horizontal="center" vertical="center" textRotation="90" wrapText="1"/>
    </xf>
    <xf numFmtId="0" fontId="0" fillId="0" borderId="64" xfId="0" applyFont="1" applyBorder="1" applyAlignment="1">
      <alignment/>
    </xf>
    <xf numFmtId="0" fontId="10" fillId="0" borderId="8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59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81" xfId="0" applyFont="1" applyBorder="1" applyAlignment="1">
      <alignment horizontal="center" vertical="center" textRotation="90" wrapText="1"/>
    </xf>
    <xf numFmtId="0" fontId="3" fillId="0" borderId="11" xfId="0" applyFont="1" applyFill="1" applyBorder="1" applyAlignment="1" applyProtection="1">
      <alignment horizontal="left" vertical="center" textRotation="180"/>
      <protection locked="0"/>
    </xf>
    <xf numFmtId="0" fontId="3" fillId="0" borderId="15" xfId="0" applyFont="1" applyFill="1" applyBorder="1" applyAlignment="1">
      <alignment horizontal="left" vertical="center" textRotation="180"/>
    </xf>
    <xf numFmtId="0" fontId="8" fillId="0" borderId="60" xfId="0" applyFont="1" applyFill="1" applyBorder="1" applyAlignment="1" applyProtection="1">
      <alignment horizontal="center"/>
      <protection locked="0"/>
    </xf>
    <xf numFmtId="0" fontId="8" fillId="0" borderId="59" xfId="0" applyFont="1" applyFill="1" applyBorder="1" applyAlignment="1" applyProtection="1">
      <alignment horizontal="center"/>
      <protection locked="0"/>
    </xf>
    <xf numFmtId="0" fontId="8" fillId="0" borderId="61" xfId="0" applyFont="1" applyFill="1" applyBorder="1" applyAlignment="1" applyProtection="1">
      <alignment horizontal="center"/>
      <protection locked="0"/>
    </xf>
    <xf numFmtId="0" fontId="9" fillId="0" borderId="6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81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left" vertical="center" textRotation="90" wrapText="1"/>
    </xf>
    <xf numFmtId="0" fontId="10" fillId="0" borderId="81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81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3" fillId="33" borderId="2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1" fontId="2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" fontId="21" fillId="0" borderId="0" xfId="0" applyNumberFormat="1" applyFont="1" applyFill="1" applyAlignment="1">
      <alignment horizontal="right"/>
    </xf>
    <xf numFmtId="1" fontId="19" fillId="0" borderId="24" xfId="0" applyNumberFormat="1" applyFont="1" applyBorder="1" applyAlignment="1">
      <alignment/>
    </xf>
    <xf numFmtId="1" fontId="19" fillId="0" borderId="25" xfId="0" applyNumberFormat="1" applyFont="1" applyBorder="1" applyAlignment="1">
      <alignment/>
    </xf>
    <xf numFmtId="1" fontId="19" fillId="0" borderId="24" xfId="0" applyNumberFormat="1" applyFont="1" applyBorder="1" applyAlignment="1">
      <alignment horizontal="right"/>
    </xf>
    <xf numFmtId="0" fontId="0" fillId="0" borderId="25" xfId="0" applyFont="1" applyBorder="1" applyAlignment="1">
      <alignment/>
    </xf>
    <xf numFmtId="1" fontId="31" fillId="0" borderId="24" xfId="0" applyNumberFormat="1" applyFont="1" applyBorder="1" applyAlignment="1">
      <alignment/>
    </xf>
    <xf numFmtId="0" fontId="32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4" xfId="0" applyFont="1" applyBorder="1" applyAlignment="1">
      <alignment horizontal="left"/>
    </xf>
    <xf numFmtId="49" fontId="19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1" fontId="19" fillId="0" borderId="21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1" fontId="19" fillId="0" borderId="21" xfId="0" applyNumberFormat="1" applyFont="1" applyBorder="1" applyAlignment="1">
      <alignment horizontal="right"/>
    </xf>
    <xf numFmtId="1" fontId="19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31" fillId="0" borderId="21" xfId="0" applyNumberFormat="1" applyFont="1" applyBorder="1" applyAlignment="1">
      <alignment horizontal="center"/>
    </xf>
    <xf numFmtId="1" fontId="31" fillId="0" borderId="25" xfId="0" applyNumberFormat="1" applyFont="1" applyBorder="1" applyAlignment="1">
      <alignment/>
    </xf>
    <xf numFmtId="1" fontId="19" fillId="0" borderId="24" xfId="0" applyNumberFormat="1" applyFont="1" applyBorder="1" applyAlignment="1">
      <alignment horizontal="center" vertical="center"/>
    </xf>
    <xf numFmtId="1" fontId="25" fillId="0" borderId="49" xfId="0" applyNumberFormat="1" applyFont="1" applyFill="1" applyBorder="1" applyAlignment="1">
      <alignment horizontal="center"/>
    </xf>
    <xf numFmtId="1" fontId="25" fillId="0" borderId="59" xfId="0" applyNumberFormat="1" applyFont="1" applyFill="1" applyBorder="1" applyAlignment="1">
      <alignment horizontal="center"/>
    </xf>
    <xf numFmtId="1" fontId="25" fillId="0" borderId="50" xfId="0" applyNumberFormat="1" applyFont="1" applyFill="1" applyBorder="1" applyAlignment="1">
      <alignment horizontal="center"/>
    </xf>
    <xf numFmtId="1" fontId="25" fillId="0" borderId="61" xfId="0" applyNumberFormat="1" applyFont="1" applyFill="1" applyBorder="1" applyAlignment="1">
      <alignment horizontal="center"/>
    </xf>
    <xf numFmtId="1" fontId="24" fillId="0" borderId="30" xfId="0" applyNumberFormat="1" applyFont="1" applyFill="1" applyBorder="1" applyAlignment="1">
      <alignment horizontal="center"/>
    </xf>
    <xf numFmtId="1" fontId="24" fillId="0" borderId="31" xfId="0" applyNumberFormat="1" applyFont="1" applyFill="1" applyBorder="1" applyAlignment="1">
      <alignment horizontal="center"/>
    </xf>
    <xf numFmtId="1" fontId="24" fillId="0" borderId="33" xfId="0" applyNumberFormat="1" applyFont="1" applyFill="1" applyBorder="1" applyAlignment="1">
      <alignment horizontal="center"/>
    </xf>
    <xf numFmtId="0" fontId="23" fillId="0" borderId="11" xfId="0" applyFont="1" applyFill="1" applyBorder="1" applyAlignment="1" applyProtection="1">
      <alignment horizontal="left" vertical="center" textRotation="180"/>
      <protection locked="0"/>
    </xf>
    <xf numFmtId="0" fontId="23" fillId="0" borderId="15" xfId="0" applyFont="1" applyFill="1" applyBorder="1" applyAlignment="1">
      <alignment horizontal="left" vertical="center" textRotation="180"/>
    </xf>
    <xf numFmtId="0" fontId="24" fillId="0" borderId="60" xfId="0" applyFont="1" applyFill="1" applyBorder="1" applyAlignment="1" applyProtection="1">
      <alignment horizontal="center"/>
      <protection locked="0"/>
    </xf>
    <xf numFmtId="0" fontId="24" fillId="0" borderId="59" xfId="0" applyFont="1" applyFill="1" applyBorder="1" applyAlignment="1" applyProtection="1">
      <alignment horizontal="center"/>
      <protection locked="0"/>
    </xf>
    <xf numFmtId="0" fontId="24" fillId="0" borderId="61" xfId="0" applyFont="1" applyFill="1" applyBorder="1" applyAlignment="1" applyProtection="1">
      <alignment horizontal="center"/>
      <protection locked="0"/>
    </xf>
    <xf numFmtId="1" fontId="25" fillId="0" borderId="60" xfId="0" applyNumberFormat="1" applyFont="1" applyFill="1" applyBorder="1" applyAlignment="1">
      <alignment horizontal="center"/>
    </xf>
    <xf numFmtId="1" fontId="24" fillId="0" borderId="29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horizontal="center"/>
    </xf>
    <xf numFmtId="1" fontId="19" fillId="0" borderId="25" xfId="0" applyNumberFormat="1" applyFont="1" applyBorder="1" applyAlignment="1">
      <alignment horizontal="right"/>
    </xf>
    <xf numFmtId="1" fontId="31" fillId="0" borderId="24" xfId="0" applyNumberFormat="1" applyFont="1" applyBorder="1" applyAlignment="1">
      <alignment horizontal="center" vertical="center"/>
    </xf>
    <xf numFmtId="1" fontId="2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" fontId="27" fillId="0" borderId="49" xfId="0" applyNumberFormat="1" applyFont="1" applyFill="1" applyBorder="1" applyAlignment="1">
      <alignment horizontal="center"/>
    </xf>
    <xf numFmtId="1" fontId="27" fillId="0" borderId="50" xfId="0" applyNumberFormat="1" applyFont="1" applyFill="1" applyBorder="1" applyAlignment="1">
      <alignment horizontal="center"/>
    </xf>
    <xf numFmtId="1" fontId="31" fillId="0" borderId="21" xfId="0" applyNumberFormat="1" applyFont="1" applyBorder="1" applyAlignment="1">
      <alignment horizontal="right"/>
    </xf>
    <xf numFmtId="0" fontId="31" fillId="0" borderId="24" xfId="0" applyFont="1" applyBorder="1" applyAlignment="1">
      <alignment/>
    </xf>
    <xf numFmtId="0" fontId="31" fillId="0" borderId="22" xfId="0" applyFont="1" applyBorder="1" applyAlignment="1">
      <alignment/>
    </xf>
    <xf numFmtId="0" fontId="31" fillId="0" borderId="25" xfId="0" applyFont="1" applyBorder="1" applyAlignment="1">
      <alignment/>
    </xf>
    <xf numFmtId="1" fontId="19" fillId="0" borderId="22" xfId="0" applyNumberFormat="1" applyFont="1" applyBorder="1" applyAlignment="1">
      <alignment/>
    </xf>
    <xf numFmtId="0" fontId="32" fillId="0" borderId="22" xfId="0" applyFont="1" applyBorder="1" applyAlignment="1">
      <alignment/>
    </xf>
    <xf numFmtId="0" fontId="0" fillId="0" borderId="24" xfId="0" applyNumberFormat="1" applyFont="1" applyBorder="1" applyAlignment="1">
      <alignment horizontal="right"/>
    </xf>
    <xf numFmtId="49" fontId="0" fillId="0" borderId="25" xfId="0" applyNumberFormat="1" applyFont="1" applyBorder="1" applyAlignment="1">
      <alignment horizontal="right"/>
    </xf>
    <xf numFmtId="0" fontId="0" fillId="0" borderId="21" xfId="0" applyNumberFormat="1" applyFont="1" applyBorder="1" applyAlignment="1">
      <alignment horizontal="right"/>
    </xf>
    <xf numFmtId="49" fontId="0" fillId="0" borderId="21" xfId="0" applyNumberFormat="1" applyFont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25" xfId="0" applyNumberFormat="1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11" xfId="0" applyFont="1" applyBorder="1" applyAlignment="1">
      <alignment horizontal="center" vertical="center" textRotation="90"/>
    </xf>
    <xf numFmtId="0" fontId="3" fillId="0" borderId="81" xfId="0" applyFont="1" applyBorder="1" applyAlignment="1">
      <alignment/>
    </xf>
    <xf numFmtId="0" fontId="3" fillId="0" borderId="15" xfId="0" applyFont="1" applyBorder="1" applyAlignment="1">
      <alignment/>
    </xf>
    <xf numFmtId="0" fontId="15" fillId="0" borderId="11" xfId="0" applyFont="1" applyBorder="1" applyAlignment="1">
      <alignment horizontal="center" vertical="center" textRotation="90" wrapText="1"/>
    </xf>
    <xf numFmtId="0" fontId="15" fillId="0" borderId="15" xfId="0" applyFont="1" applyBorder="1" applyAlignment="1">
      <alignment horizontal="center" vertical="center" textRotation="90" wrapText="1"/>
    </xf>
    <xf numFmtId="49" fontId="10" fillId="0" borderId="65" xfId="0" applyNumberFormat="1" applyFont="1" applyFill="1" applyBorder="1" applyAlignment="1">
      <alignment horizontal="center"/>
    </xf>
    <xf numFmtId="49" fontId="10" fillId="0" borderId="63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9" fontId="10" fillId="0" borderId="30" xfId="0" applyNumberFormat="1" applyFont="1" applyFill="1" applyBorder="1" applyAlignment="1">
      <alignment horizontal="center"/>
    </xf>
    <xf numFmtId="49" fontId="10" fillId="0" borderId="31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21" xfId="0" applyFont="1" applyBorder="1" applyAlignment="1">
      <alignment horizontal="right"/>
    </xf>
    <xf numFmtId="14" fontId="0" fillId="0" borderId="0" xfId="0" applyNumberFormat="1" applyFont="1" applyAlignment="1">
      <alignment/>
    </xf>
    <xf numFmtId="1" fontId="31" fillId="0" borderId="35" xfId="0" applyNumberFormat="1" applyFont="1" applyBorder="1" applyAlignment="1">
      <alignment/>
    </xf>
    <xf numFmtId="1" fontId="31" fillId="0" borderId="55" xfId="0" applyNumberFormat="1" applyFont="1" applyBorder="1" applyAlignment="1">
      <alignment/>
    </xf>
    <xf numFmtId="0" fontId="0" fillId="0" borderId="0" xfId="0" applyFont="1" applyAlignment="1">
      <alignment/>
    </xf>
    <xf numFmtId="1" fontId="31" fillId="0" borderId="73" xfId="0" applyNumberFormat="1" applyFont="1" applyBorder="1" applyAlignment="1">
      <alignment horizontal="center"/>
    </xf>
    <xf numFmtId="0" fontId="32" fillId="0" borderId="55" xfId="0" applyFont="1" applyBorder="1" applyAlignment="1">
      <alignment/>
    </xf>
    <xf numFmtId="1" fontId="31" fillId="0" borderId="35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textRotation="90"/>
    </xf>
    <xf numFmtId="0" fontId="10" fillId="0" borderId="81" xfId="0" applyFont="1" applyBorder="1" applyAlignment="1">
      <alignment horizontal="center" vertical="center" textRotation="90"/>
    </xf>
    <xf numFmtId="0" fontId="10" fillId="0" borderId="15" xfId="0" applyFont="1" applyBorder="1" applyAlignment="1">
      <alignment horizontal="center" vertical="center" textRotation="90"/>
    </xf>
    <xf numFmtId="0" fontId="31" fillId="0" borderId="35" xfId="0" applyFont="1" applyBorder="1" applyAlignment="1">
      <alignment/>
    </xf>
    <xf numFmtId="0" fontId="31" fillId="0" borderId="34" xfId="0" applyFont="1" applyBorder="1" applyAlignment="1">
      <alignment/>
    </xf>
    <xf numFmtId="0" fontId="31" fillId="0" borderId="55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10" fillId="0" borderId="2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62" xfId="0" applyFont="1" applyFill="1" applyBorder="1" applyAlignment="1" applyProtection="1">
      <alignment horizontal="center" vertical="center" textRotation="180"/>
      <protection locked="0"/>
    </xf>
    <xf numFmtId="0" fontId="3" fillId="0" borderId="41" xfId="0" applyFont="1" applyFill="1" applyBorder="1" applyAlignment="1">
      <alignment horizontal="center" vertical="center" textRotation="180"/>
    </xf>
    <xf numFmtId="0" fontId="8" fillId="0" borderId="58" xfId="0" applyFont="1" applyFill="1" applyBorder="1" applyAlignment="1" applyProtection="1">
      <alignment horizontal="center"/>
      <protection locked="0"/>
    </xf>
    <xf numFmtId="0" fontId="9" fillId="0" borderId="58" xfId="0" applyFont="1" applyFill="1" applyBorder="1" applyAlignment="1">
      <alignment horizontal="center"/>
    </xf>
    <xf numFmtId="0" fontId="10" fillId="0" borderId="71" xfId="0" applyFont="1" applyBorder="1" applyAlignment="1">
      <alignment horizontal="center" vertical="center" textRotation="90"/>
    </xf>
    <xf numFmtId="0" fontId="10" fillId="0" borderId="12" xfId="0" applyFont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center" vertical="center" textRotation="180"/>
      <protection locked="0"/>
    </xf>
    <xf numFmtId="0" fontId="3" fillId="0" borderId="21" xfId="0" applyFont="1" applyFill="1" applyBorder="1" applyAlignment="1">
      <alignment horizontal="center" vertical="center" textRotation="180"/>
    </xf>
    <xf numFmtId="0" fontId="8" fillId="0" borderId="21" xfId="0" applyFont="1" applyFill="1" applyBorder="1" applyAlignment="1" applyProtection="1">
      <alignment horizontal="center"/>
      <protection locked="0"/>
    </xf>
    <xf numFmtId="49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15" fillId="0" borderId="12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Border="1" applyAlignment="1">
      <alignment horizontal="left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7" xfId="0" applyFont="1" applyFill="1" applyBorder="1" applyAlignment="1" applyProtection="1">
      <alignment horizontal="left" vertical="top"/>
      <protection locked="0"/>
    </xf>
    <xf numFmtId="0" fontId="2" fillId="0" borderId="12" xfId="0" applyFont="1" applyFill="1" applyBorder="1" applyAlignment="1" applyProtection="1">
      <alignment horizontal="left" vertical="top"/>
      <protection locked="0"/>
    </xf>
    <xf numFmtId="0" fontId="2" fillId="0" borderId="64" xfId="0" applyFont="1" applyFill="1" applyBorder="1" applyAlignment="1" applyProtection="1">
      <alignment horizontal="left" vertical="top"/>
      <protection locked="0"/>
    </xf>
    <xf numFmtId="0" fontId="2" fillId="0" borderId="14" xfId="0" applyFont="1" applyFill="1" applyBorder="1" applyAlignment="1" applyProtection="1">
      <alignment horizontal="left" vertical="top"/>
      <protection locked="0"/>
    </xf>
    <xf numFmtId="0" fontId="0" fillId="0" borderId="3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3" fillId="0" borderId="11" xfId="0" applyFont="1" applyFill="1" applyBorder="1" applyAlignment="1" applyProtection="1">
      <alignment horizontal="left" vertical="center" textRotation="90"/>
      <protection locked="0"/>
    </xf>
    <xf numFmtId="0" fontId="3" fillId="0" borderId="15" xfId="0" applyFont="1" applyFill="1" applyBorder="1" applyAlignment="1">
      <alignment horizontal="left" vertical="center" textRotation="90"/>
    </xf>
    <xf numFmtId="0" fontId="8" fillId="0" borderId="60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76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5" fillId="0" borderId="10" xfId="0" applyFont="1" applyBorder="1" applyAlignment="1">
      <alignment horizontal="center" vertical="center" textRotation="90" wrapText="1"/>
    </xf>
    <xf numFmtId="49" fontId="19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65"/>
  <sheetViews>
    <sheetView tabSelected="1" view="pageBreakPreview" zoomScale="110" zoomScaleNormal="120" zoomScaleSheetLayoutView="110" zoomScalePageLayoutView="0" workbookViewId="0" topLeftCell="A1">
      <selection activeCell="A1" sqref="A1"/>
    </sheetView>
  </sheetViews>
  <sheetFormatPr defaultColWidth="9.00390625" defaultRowHeight="12.75"/>
  <cols>
    <col min="1" max="1" width="8.125" style="258" customWidth="1"/>
    <col min="2" max="2" width="2.625" style="258" customWidth="1"/>
    <col min="3" max="3" width="25.875" style="44" customWidth="1"/>
    <col min="4" max="4" width="10.375" style="4" customWidth="1"/>
    <col min="5" max="5" width="4.25390625" style="44" customWidth="1"/>
    <col min="6" max="7" width="1.875" style="44" customWidth="1"/>
    <col min="8" max="9" width="2.00390625" style="44" customWidth="1"/>
    <col min="10" max="10" width="2.875" style="44" customWidth="1"/>
    <col min="11" max="12" width="2.00390625" style="44" customWidth="1"/>
    <col min="13" max="14" width="2.125" style="44" customWidth="1"/>
    <col min="15" max="17" width="2.00390625" style="44" customWidth="1"/>
    <col min="18" max="18" width="2.125" style="44" customWidth="1"/>
    <col min="19" max="19" width="2.00390625" style="44" customWidth="1"/>
    <col min="20" max="21" width="2.375" style="44" customWidth="1"/>
    <col min="22" max="22" width="4.125" style="44" customWidth="1"/>
    <col min="23" max="23" width="7.125" style="44" customWidth="1"/>
    <col min="24" max="24" width="9.125" style="44" hidden="1" customWidth="1"/>
    <col min="25" max="25" width="0.12890625" style="44" hidden="1" customWidth="1"/>
    <col min="26" max="26" width="9.125" style="44" hidden="1" customWidth="1"/>
    <col min="27" max="27" width="0" style="44" hidden="1" customWidth="1"/>
    <col min="28" max="16384" width="9.125" style="44" customWidth="1"/>
  </cols>
  <sheetData>
    <row r="1" spans="1:23" ht="15">
      <c r="A1" s="256"/>
      <c r="B1" s="5"/>
      <c r="C1" s="68" t="s">
        <v>31</v>
      </c>
      <c r="D1" s="442" t="s">
        <v>145</v>
      </c>
      <c r="E1" s="441"/>
      <c r="F1" s="441"/>
      <c r="G1" s="441"/>
      <c r="H1" s="441"/>
      <c r="I1" s="441"/>
      <c r="J1" s="441"/>
      <c r="K1" s="441"/>
      <c r="L1" s="7"/>
      <c r="M1" s="7"/>
      <c r="N1" s="7"/>
      <c r="O1" s="7"/>
      <c r="P1" s="6"/>
      <c r="Q1" s="6"/>
      <c r="R1" s="6"/>
      <c r="S1" s="6"/>
      <c r="T1" s="7"/>
      <c r="U1" s="7"/>
      <c r="V1" s="7"/>
      <c r="W1" s="8" t="s">
        <v>74</v>
      </c>
    </row>
    <row r="2" spans="2:23" ht="15">
      <c r="B2" s="5"/>
      <c r="C2" s="68" t="s">
        <v>389</v>
      </c>
      <c r="D2" s="7"/>
      <c r="F2" s="7"/>
      <c r="G2" s="7"/>
      <c r="H2" s="7"/>
      <c r="I2" s="7"/>
      <c r="J2" s="7"/>
      <c r="K2" s="7"/>
      <c r="L2" s="7"/>
      <c r="M2" s="7"/>
      <c r="N2" s="7"/>
      <c r="O2" s="7"/>
      <c r="P2" s="6"/>
      <c r="Q2" s="6"/>
      <c r="R2" s="6"/>
      <c r="S2" s="440"/>
      <c r="T2" s="441"/>
      <c r="U2" s="441"/>
      <c r="V2" s="441"/>
      <c r="W2" s="441"/>
    </row>
    <row r="3" spans="1:23" s="259" customFormat="1" ht="15.75" thickBot="1">
      <c r="A3" s="258"/>
      <c r="B3" s="5"/>
      <c r="C3" s="5"/>
      <c r="D3" s="6"/>
      <c r="E3" s="122"/>
      <c r="F3" s="68"/>
      <c r="G3" s="123" t="s">
        <v>0</v>
      </c>
      <c r="H3" s="68"/>
      <c r="I3" s="68"/>
      <c r="J3" s="68"/>
      <c r="K3" s="6"/>
      <c r="L3" s="6"/>
      <c r="M3" s="6"/>
      <c r="N3" s="443" t="s">
        <v>399</v>
      </c>
      <c r="O3" s="444"/>
      <c r="P3" s="444"/>
      <c r="Q3" s="444"/>
      <c r="R3" s="444"/>
      <c r="S3" s="444"/>
      <c r="T3" s="444"/>
      <c r="U3" s="444"/>
      <c r="V3" s="444"/>
      <c r="W3" s="444"/>
    </row>
    <row r="4" spans="1:23" ht="12.75">
      <c r="A4" s="262" t="s">
        <v>56</v>
      </c>
      <c r="B4" s="424" t="s">
        <v>1</v>
      </c>
      <c r="C4" s="426" t="s">
        <v>2</v>
      </c>
      <c r="D4" s="427"/>
      <c r="E4" s="428"/>
      <c r="F4" s="429" t="s">
        <v>3</v>
      </c>
      <c r="G4" s="418"/>
      <c r="H4" s="418"/>
      <c r="I4" s="421"/>
      <c r="J4" s="417" t="s">
        <v>4</v>
      </c>
      <c r="K4" s="418"/>
      <c r="L4" s="418"/>
      <c r="M4" s="421"/>
      <c r="N4" s="417" t="s">
        <v>5</v>
      </c>
      <c r="O4" s="418"/>
      <c r="P4" s="418"/>
      <c r="Q4" s="421"/>
      <c r="R4" s="417" t="s">
        <v>28</v>
      </c>
      <c r="S4" s="418"/>
      <c r="T4" s="418"/>
      <c r="U4" s="419"/>
      <c r="V4" s="10"/>
      <c r="W4" s="236"/>
    </row>
    <row r="5" spans="1:23" ht="13.5" thickBot="1">
      <c r="A5" s="263"/>
      <c r="B5" s="425"/>
      <c r="C5" s="12" t="s">
        <v>29</v>
      </c>
      <c r="D5" s="13" t="s">
        <v>30</v>
      </c>
      <c r="E5" s="14" t="s">
        <v>75</v>
      </c>
      <c r="F5" s="439" t="s">
        <v>6</v>
      </c>
      <c r="G5" s="416"/>
      <c r="H5" s="415" t="s">
        <v>7</v>
      </c>
      <c r="I5" s="416"/>
      <c r="J5" s="415" t="s">
        <v>8</v>
      </c>
      <c r="K5" s="416"/>
      <c r="L5" s="415" t="s">
        <v>9</v>
      </c>
      <c r="M5" s="416"/>
      <c r="N5" s="415" t="s">
        <v>10</v>
      </c>
      <c r="O5" s="416"/>
      <c r="P5" s="415" t="s">
        <v>11</v>
      </c>
      <c r="Q5" s="416"/>
      <c r="R5" s="415" t="s">
        <v>12</v>
      </c>
      <c r="S5" s="416"/>
      <c r="T5" s="415" t="s">
        <v>13</v>
      </c>
      <c r="U5" s="420"/>
      <c r="V5" s="15" t="s">
        <v>14</v>
      </c>
      <c r="W5" s="16" t="s">
        <v>15</v>
      </c>
    </row>
    <row r="6" spans="1:23" s="264" customFormat="1" ht="13.5" thickBot="1">
      <c r="A6" s="258"/>
      <c r="B6" s="17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3"/>
    </row>
    <row r="7" spans="1:23" s="264" customFormat="1" ht="13.5" thickBot="1">
      <c r="A7" s="265"/>
      <c r="B7" s="78" t="s">
        <v>16</v>
      </c>
      <c r="C7" s="18"/>
      <c r="D7" s="19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2"/>
      <c r="W7" s="23"/>
    </row>
    <row r="8" spans="1:23" ht="13.5">
      <c r="A8" s="430" t="s">
        <v>152</v>
      </c>
      <c r="B8" s="55">
        <v>1</v>
      </c>
      <c r="C8" s="57" t="s">
        <v>17</v>
      </c>
      <c r="D8" s="310" t="s">
        <v>166</v>
      </c>
      <c r="E8" s="51" t="s">
        <v>69</v>
      </c>
      <c r="F8" s="25">
        <v>2</v>
      </c>
      <c r="G8" s="24">
        <v>2</v>
      </c>
      <c r="H8" s="26"/>
      <c r="I8" s="24"/>
      <c r="J8" s="411"/>
      <c r="K8" s="412"/>
      <c r="L8" s="26"/>
      <c r="M8" s="24"/>
      <c r="N8" s="26"/>
      <c r="O8" s="27"/>
      <c r="P8" s="26"/>
      <c r="Q8" s="24"/>
      <c r="R8" s="26"/>
      <c r="S8" s="24"/>
      <c r="T8" s="26"/>
      <c r="U8" s="51"/>
      <c r="V8" s="28">
        <v>5</v>
      </c>
      <c r="W8" s="124"/>
    </row>
    <row r="9" spans="1:23" ht="13.5">
      <c r="A9" s="431"/>
      <c r="B9" s="56">
        <f>B8+1</f>
        <v>2</v>
      </c>
      <c r="C9" s="58" t="s">
        <v>18</v>
      </c>
      <c r="D9" s="311" t="s">
        <v>167</v>
      </c>
      <c r="E9" s="52" t="s">
        <v>69</v>
      </c>
      <c r="F9" s="31"/>
      <c r="G9" s="30"/>
      <c r="H9" s="32">
        <v>2</v>
      </c>
      <c r="I9" s="30">
        <v>1</v>
      </c>
      <c r="J9" s="32"/>
      <c r="K9" s="33"/>
      <c r="L9" s="32"/>
      <c r="M9" s="30"/>
      <c r="N9" s="32"/>
      <c r="O9" s="33"/>
      <c r="P9" s="409"/>
      <c r="Q9" s="410"/>
      <c r="R9" s="32"/>
      <c r="S9" s="30"/>
      <c r="T9" s="32"/>
      <c r="U9" s="52"/>
      <c r="V9" s="34">
        <v>5</v>
      </c>
      <c r="W9" s="125" t="s">
        <v>54</v>
      </c>
    </row>
    <row r="10" spans="1:23" ht="13.5">
      <c r="A10" s="431"/>
      <c r="B10" s="56">
        <f aca="true" t="shared" si="0" ref="B10:B55">B9+1</f>
        <v>3</v>
      </c>
      <c r="C10" s="58" t="s">
        <v>19</v>
      </c>
      <c r="D10" s="311" t="s">
        <v>168</v>
      </c>
      <c r="E10" s="52" t="s">
        <v>70</v>
      </c>
      <c r="F10" s="31"/>
      <c r="G10" s="30"/>
      <c r="H10" s="32"/>
      <c r="I10" s="30"/>
      <c r="J10" s="32">
        <v>2</v>
      </c>
      <c r="K10" s="33">
        <v>0</v>
      </c>
      <c r="L10" s="32"/>
      <c r="M10" s="30"/>
      <c r="N10" s="32"/>
      <c r="O10" s="33"/>
      <c r="P10" s="409"/>
      <c r="Q10" s="410"/>
      <c r="R10" s="32"/>
      <c r="S10" s="30"/>
      <c r="T10" s="32"/>
      <c r="U10" s="52"/>
      <c r="V10" s="34">
        <v>3</v>
      </c>
      <c r="W10" s="125" t="s">
        <v>96</v>
      </c>
    </row>
    <row r="11" spans="1:23" ht="13.5">
      <c r="A11" s="431"/>
      <c r="B11" s="56">
        <f t="shared" si="0"/>
        <v>4</v>
      </c>
      <c r="C11" s="58" t="s">
        <v>148</v>
      </c>
      <c r="D11" s="311" t="s">
        <v>169</v>
      </c>
      <c r="E11" s="52" t="s">
        <v>149</v>
      </c>
      <c r="F11" s="31"/>
      <c r="G11" s="30"/>
      <c r="H11" s="32"/>
      <c r="I11" s="30"/>
      <c r="J11" s="32">
        <v>0</v>
      </c>
      <c r="K11" s="33">
        <v>0</v>
      </c>
      <c r="L11" s="32"/>
      <c r="M11" s="30"/>
      <c r="N11" s="32"/>
      <c r="O11" s="33"/>
      <c r="P11" s="32"/>
      <c r="Q11" s="33"/>
      <c r="R11" s="32"/>
      <c r="S11" s="30"/>
      <c r="T11" s="32"/>
      <c r="U11" s="52"/>
      <c r="V11" s="34">
        <v>0</v>
      </c>
      <c r="W11" s="125" t="s">
        <v>247</v>
      </c>
    </row>
    <row r="12" spans="1:23" ht="13.5">
      <c r="A12" s="431"/>
      <c r="B12" s="56">
        <f t="shared" si="0"/>
        <v>5</v>
      </c>
      <c r="C12" s="58" t="s">
        <v>20</v>
      </c>
      <c r="D12" s="311" t="s">
        <v>170</v>
      </c>
      <c r="E12" s="52" t="s">
        <v>69</v>
      </c>
      <c r="F12" s="31">
        <v>2</v>
      </c>
      <c r="G12" s="30">
        <v>1</v>
      </c>
      <c r="H12" s="32"/>
      <c r="I12" s="30"/>
      <c r="J12" s="32"/>
      <c r="K12" s="33"/>
      <c r="L12" s="32"/>
      <c r="M12" s="30"/>
      <c r="N12" s="32"/>
      <c r="O12" s="33"/>
      <c r="P12" s="32"/>
      <c r="Q12" s="33"/>
      <c r="R12" s="32"/>
      <c r="S12" s="30"/>
      <c r="T12" s="32"/>
      <c r="U12" s="52"/>
      <c r="V12" s="34">
        <v>4</v>
      </c>
      <c r="W12" s="126"/>
    </row>
    <row r="13" spans="1:23" ht="13.5">
      <c r="A13" s="431"/>
      <c r="B13" s="56">
        <f t="shared" si="0"/>
        <v>6</v>
      </c>
      <c r="C13" s="58" t="s">
        <v>32</v>
      </c>
      <c r="D13" s="311" t="s">
        <v>171</v>
      </c>
      <c r="E13" s="52" t="s">
        <v>69</v>
      </c>
      <c r="F13" s="31"/>
      <c r="G13" s="30"/>
      <c r="H13" s="32">
        <v>2</v>
      </c>
      <c r="I13" s="30">
        <v>1</v>
      </c>
      <c r="J13" s="32"/>
      <c r="K13" s="33"/>
      <c r="L13" s="32"/>
      <c r="M13" s="30"/>
      <c r="N13" s="32"/>
      <c r="O13" s="33"/>
      <c r="P13" s="32"/>
      <c r="Q13" s="33"/>
      <c r="R13" s="32"/>
      <c r="S13" s="30"/>
      <c r="T13" s="32"/>
      <c r="U13" s="52"/>
      <c r="V13" s="34">
        <v>4</v>
      </c>
      <c r="W13" s="125" t="s">
        <v>97</v>
      </c>
    </row>
    <row r="14" spans="1:27" ht="13.5">
      <c r="A14" s="431"/>
      <c r="B14" s="56">
        <f t="shared" si="0"/>
        <v>7</v>
      </c>
      <c r="C14" s="58" t="s">
        <v>21</v>
      </c>
      <c r="D14" s="311" t="s">
        <v>172</v>
      </c>
      <c r="E14" s="52" t="s">
        <v>69</v>
      </c>
      <c r="F14" s="31"/>
      <c r="G14" s="30"/>
      <c r="H14" s="32"/>
      <c r="I14" s="30"/>
      <c r="J14" s="32">
        <v>1</v>
      </c>
      <c r="K14" s="33">
        <v>1</v>
      </c>
      <c r="L14" s="32"/>
      <c r="M14" s="30"/>
      <c r="N14" s="32"/>
      <c r="O14" s="33"/>
      <c r="P14" s="32"/>
      <c r="Q14" s="33"/>
      <c r="R14" s="32"/>
      <c r="S14" s="30"/>
      <c r="T14" s="32"/>
      <c r="U14" s="52"/>
      <c r="V14" s="34">
        <v>3</v>
      </c>
      <c r="W14" s="125" t="s">
        <v>55</v>
      </c>
      <c r="AA14" s="44">
        <f>SUM(V8:V21)</f>
        <v>44</v>
      </c>
    </row>
    <row r="15" spans="1:27" ht="13.5">
      <c r="A15" s="431"/>
      <c r="B15" s="56">
        <f t="shared" si="0"/>
        <v>8</v>
      </c>
      <c r="C15" s="58" t="s">
        <v>22</v>
      </c>
      <c r="D15" s="311" t="s">
        <v>173</v>
      </c>
      <c r="E15" s="52" t="s">
        <v>70</v>
      </c>
      <c r="F15" s="31"/>
      <c r="G15" s="30"/>
      <c r="H15" s="32"/>
      <c r="I15" s="30"/>
      <c r="J15" s="32"/>
      <c r="K15" s="33"/>
      <c r="L15" s="32">
        <v>1</v>
      </c>
      <c r="M15" s="30">
        <v>1</v>
      </c>
      <c r="N15" s="32"/>
      <c r="O15" s="33"/>
      <c r="P15" s="32"/>
      <c r="Q15" s="33"/>
      <c r="R15" s="32"/>
      <c r="S15" s="30"/>
      <c r="T15" s="32"/>
      <c r="U15" s="52"/>
      <c r="V15" s="34">
        <v>2</v>
      </c>
      <c r="W15" s="125" t="s">
        <v>151</v>
      </c>
      <c r="AA15" s="404">
        <f>AA14/210</f>
        <v>0.20952380952380953</v>
      </c>
    </row>
    <row r="16" spans="1:23" ht="13.5">
      <c r="A16" s="431"/>
      <c r="B16" s="56">
        <f t="shared" si="0"/>
        <v>9</v>
      </c>
      <c r="C16" s="58" t="s">
        <v>150</v>
      </c>
      <c r="D16" s="311" t="s">
        <v>174</v>
      </c>
      <c r="E16" s="52" t="s">
        <v>149</v>
      </c>
      <c r="F16" s="31"/>
      <c r="G16" s="30"/>
      <c r="H16" s="32"/>
      <c r="I16" s="30"/>
      <c r="J16" s="32"/>
      <c r="K16" s="33"/>
      <c r="L16" s="32">
        <v>0</v>
      </c>
      <c r="M16" s="30">
        <v>0</v>
      </c>
      <c r="N16" s="32"/>
      <c r="O16" s="33"/>
      <c r="P16" s="32"/>
      <c r="Q16" s="33"/>
      <c r="R16" s="32"/>
      <c r="S16" s="30"/>
      <c r="T16" s="32"/>
      <c r="U16" s="52"/>
      <c r="V16" s="34">
        <v>0</v>
      </c>
      <c r="W16" s="125" t="s">
        <v>248</v>
      </c>
    </row>
    <row r="17" spans="1:23" ht="13.5">
      <c r="A17" s="431"/>
      <c r="B17" s="56">
        <f t="shared" si="0"/>
        <v>10</v>
      </c>
      <c r="C17" s="58" t="s">
        <v>57</v>
      </c>
      <c r="D17" s="311" t="s">
        <v>175</v>
      </c>
      <c r="E17" s="52" t="s">
        <v>69</v>
      </c>
      <c r="F17" s="31">
        <v>1</v>
      </c>
      <c r="G17" s="30">
        <v>0</v>
      </c>
      <c r="H17" s="32"/>
      <c r="I17" s="30"/>
      <c r="J17" s="32"/>
      <c r="K17" s="33"/>
      <c r="L17" s="32"/>
      <c r="M17" s="30"/>
      <c r="N17" s="32"/>
      <c r="O17" s="33"/>
      <c r="P17" s="409"/>
      <c r="Q17" s="410"/>
      <c r="R17" s="32"/>
      <c r="S17" s="30"/>
      <c r="T17" s="32"/>
      <c r="U17" s="52"/>
      <c r="V17" s="34">
        <v>2</v>
      </c>
      <c r="W17" s="126"/>
    </row>
    <row r="18" spans="1:23" ht="13.5">
      <c r="A18" s="431"/>
      <c r="B18" s="56">
        <f t="shared" si="0"/>
        <v>11</v>
      </c>
      <c r="C18" s="58" t="s">
        <v>23</v>
      </c>
      <c r="D18" s="311" t="s">
        <v>176</v>
      </c>
      <c r="E18" s="52" t="s">
        <v>69</v>
      </c>
      <c r="F18" s="31">
        <v>1</v>
      </c>
      <c r="G18" s="30">
        <v>1</v>
      </c>
      <c r="H18" s="32"/>
      <c r="I18" s="33"/>
      <c r="J18" s="53"/>
      <c r="K18" s="53"/>
      <c r="L18" s="32"/>
      <c r="M18" s="30"/>
      <c r="N18" s="32"/>
      <c r="O18" s="33"/>
      <c r="P18" s="409"/>
      <c r="Q18" s="410"/>
      <c r="R18" s="32"/>
      <c r="S18" s="30"/>
      <c r="T18" s="32"/>
      <c r="U18" s="52"/>
      <c r="V18" s="34">
        <v>3</v>
      </c>
      <c r="W18" s="126"/>
    </row>
    <row r="19" spans="1:23" ht="13.5">
      <c r="A19" s="431"/>
      <c r="B19" s="56">
        <f t="shared" si="0"/>
        <v>12</v>
      </c>
      <c r="C19" s="58" t="s">
        <v>404</v>
      </c>
      <c r="D19" s="311" t="s">
        <v>177</v>
      </c>
      <c r="E19" s="52" t="s">
        <v>69</v>
      </c>
      <c r="F19" s="31"/>
      <c r="G19" s="33"/>
      <c r="H19" s="392">
        <v>1</v>
      </c>
      <c r="I19" s="392">
        <v>2</v>
      </c>
      <c r="J19" s="32"/>
      <c r="K19" s="33"/>
      <c r="L19" s="32"/>
      <c r="M19" s="30"/>
      <c r="N19" s="32"/>
      <c r="O19" s="33"/>
      <c r="P19" s="409"/>
      <c r="Q19" s="410"/>
      <c r="R19" s="32"/>
      <c r="S19" s="30"/>
      <c r="T19" s="32"/>
      <c r="U19" s="52"/>
      <c r="V19" s="34">
        <v>5</v>
      </c>
      <c r="W19" s="106"/>
    </row>
    <row r="20" spans="1:23" ht="13.5">
      <c r="A20" s="431"/>
      <c r="B20" s="56">
        <f t="shared" si="0"/>
        <v>13</v>
      </c>
      <c r="C20" s="58" t="s">
        <v>405</v>
      </c>
      <c r="D20" s="311" t="s">
        <v>178</v>
      </c>
      <c r="E20" s="52" t="s">
        <v>69</v>
      </c>
      <c r="F20" s="31"/>
      <c r="G20" s="30"/>
      <c r="H20" s="32"/>
      <c r="I20" s="30"/>
      <c r="J20" s="32">
        <v>1</v>
      </c>
      <c r="K20" s="33">
        <v>2</v>
      </c>
      <c r="L20" s="32"/>
      <c r="M20" s="30"/>
      <c r="N20" s="32"/>
      <c r="O20" s="33"/>
      <c r="P20" s="409"/>
      <c r="Q20" s="410"/>
      <c r="R20" s="32"/>
      <c r="S20" s="30"/>
      <c r="T20" s="32"/>
      <c r="U20" s="52"/>
      <c r="V20" s="34">
        <v>5</v>
      </c>
      <c r="W20" s="125" t="s">
        <v>244</v>
      </c>
    </row>
    <row r="21" spans="1:23" ht="14.25" thickBot="1">
      <c r="A21" s="432"/>
      <c r="B21" s="56">
        <f t="shared" si="0"/>
        <v>14</v>
      </c>
      <c r="C21" s="59" t="s">
        <v>153</v>
      </c>
      <c r="D21" s="312" t="s">
        <v>179</v>
      </c>
      <c r="E21" s="54" t="s">
        <v>69</v>
      </c>
      <c r="F21" s="37">
        <v>1</v>
      </c>
      <c r="G21" s="36">
        <v>0</v>
      </c>
      <c r="H21" s="38"/>
      <c r="I21" s="36"/>
      <c r="J21" s="38"/>
      <c r="K21" s="39"/>
      <c r="L21" s="38"/>
      <c r="M21" s="36"/>
      <c r="N21" s="38"/>
      <c r="O21" s="39"/>
      <c r="P21" s="413"/>
      <c r="Q21" s="414"/>
      <c r="R21" s="38"/>
      <c r="S21" s="36"/>
      <c r="T21" s="38"/>
      <c r="U21" s="54"/>
      <c r="V21" s="40">
        <v>3</v>
      </c>
      <c r="W21" s="127"/>
    </row>
    <row r="22" spans="1:23" ht="13.5">
      <c r="A22" s="433" t="s">
        <v>397</v>
      </c>
      <c r="B22" s="56">
        <f t="shared" si="0"/>
        <v>15</v>
      </c>
      <c r="C22" s="83" t="s">
        <v>338</v>
      </c>
      <c r="D22" s="313" t="s">
        <v>398</v>
      </c>
      <c r="E22" s="84" t="s">
        <v>69</v>
      </c>
      <c r="F22" s="85"/>
      <c r="G22" s="42"/>
      <c r="H22" s="43"/>
      <c r="I22" s="42"/>
      <c r="J22" s="43">
        <v>2</v>
      </c>
      <c r="K22" s="86">
        <v>0</v>
      </c>
      <c r="L22" s="43"/>
      <c r="M22" s="42"/>
      <c r="N22" s="43"/>
      <c r="O22" s="86"/>
      <c r="P22" s="43"/>
      <c r="Q22" s="86"/>
      <c r="R22" s="43"/>
      <c r="S22" s="42"/>
      <c r="T22" s="43"/>
      <c r="U22" s="84"/>
      <c r="V22" s="87">
        <v>3</v>
      </c>
      <c r="W22" s="128"/>
    </row>
    <row r="23" spans="1:23" s="266" customFormat="1" ht="13.5">
      <c r="A23" s="434"/>
      <c r="B23" s="56">
        <f t="shared" si="0"/>
        <v>16</v>
      </c>
      <c r="C23" s="58" t="s">
        <v>339</v>
      </c>
      <c r="D23" s="311" t="s">
        <v>392</v>
      </c>
      <c r="E23" s="52" t="s">
        <v>70</v>
      </c>
      <c r="F23" s="31"/>
      <c r="G23" s="30"/>
      <c r="H23" s="32"/>
      <c r="I23" s="30"/>
      <c r="J23" s="32"/>
      <c r="K23" s="33"/>
      <c r="L23" s="344">
        <v>1</v>
      </c>
      <c r="M23" s="345">
        <v>1</v>
      </c>
      <c r="N23" s="32"/>
      <c r="O23" s="30"/>
      <c r="P23" s="409"/>
      <c r="Q23" s="410"/>
      <c r="R23" s="32"/>
      <c r="S23" s="30"/>
      <c r="T23" s="32"/>
      <c r="U23" s="52"/>
      <c r="V23" s="34">
        <v>4</v>
      </c>
      <c r="W23" s="89">
        <v>15</v>
      </c>
    </row>
    <row r="24" spans="1:23" s="266" customFormat="1" ht="13.5">
      <c r="A24" s="434"/>
      <c r="B24" s="56">
        <v>17</v>
      </c>
      <c r="C24" s="58" t="s">
        <v>343</v>
      </c>
      <c r="D24" s="311" t="s">
        <v>393</v>
      </c>
      <c r="E24" s="52" t="s">
        <v>70</v>
      </c>
      <c r="F24" s="31"/>
      <c r="G24" s="30"/>
      <c r="H24" s="32"/>
      <c r="I24" s="30"/>
      <c r="J24" s="32"/>
      <c r="K24" s="33"/>
      <c r="L24" s="344"/>
      <c r="M24" s="345"/>
      <c r="N24" s="32"/>
      <c r="O24" s="30"/>
      <c r="P24" s="32"/>
      <c r="Q24" s="33"/>
      <c r="R24" s="32">
        <v>1</v>
      </c>
      <c r="S24" s="30">
        <v>1</v>
      </c>
      <c r="T24" s="32"/>
      <c r="U24" s="52"/>
      <c r="V24" s="34">
        <v>4</v>
      </c>
      <c r="W24" s="89"/>
    </row>
    <row r="25" spans="1:27" s="266" customFormat="1" ht="13.5">
      <c r="A25" s="434"/>
      <c r="B25" s="56">
        <v>18</v>
      </c>
      <c r="C25" s="351" t="s">
        <v>340</v>
      </c>
      <c r="D25" s="311" t="s">
        <v>394</v>
      </c>
      <c r="E25" s="52" t="s">
        <v>70</v>
      </c>
      <c r="F25" s="31"/>
      <c r="G25" s="30"/>
      <c r="H25" s="32"/>
      <c r="I25" s="30"/>
      <c r="J25" s="32"/>
      <c r="K25" s="33"/>
      <c r="L25" s="53"/>
      <c r="M25" s="53"/>
      <c r="N25" s="32"/>
      <c r="O25" s="30"/>
      <c r="P25" s="32">
        <v>1</v>
      </c>
      <c r="Q25" s="33">
        <v>2</v>
      </c>
      <c r="R25" s="32"/>
      <c r="S25" s="30"/>
      <c r="T25" s="32"/>
      <c r="U25" s="52"/>
      <c r="V25" s="34">
        <v>4</v>
      </c>
      <c r="W25" s="89"/>
      <c r="AA25" s="266">
        <f>SUM(V22:V27)</f>
        <v>19</v>
      </c>
    </row>
    <row r="26" spans="1:27" s="267" customFormat="1" ht="13.5">
      <c r="A26" s="434"/>
      <c r="B26" s="56">
        <f t="shared" si="0"/>
        <v>19</v>
      </c>
      <c r="C26" s="82" t="s">
        <v>341</v>
      </c>
      <c r="D26" s="311" t="s">
        <v>395</v>
      </c>
      <c r="E26" s="52" t="s">
        <v>69</v>
      </c>
      <c r="F26" s="31"/>
      <c r="G26" s="30"/>
      <c r="H26" s="32"/>
      <c r="I26" s="30"/>
      <c r="J26" s="32"/>
      <c r="K26" s="33"/>
      <c r="L26" s="32"/>
      <c r="M26" s="30"/>
      <c r="N26" s="32"/>
      <c r="O26" s="33"/>
      <c r="P26" s="32"/>
      <c r="Q26" s="33"/>
      <c r="R26" s="32">
        <v>1</v>
      </c>
      <c r="S26" s="30">
        <v>0</v>
      </c>
      <c r="T26" s="32"/>
      <c r="U26" s="52"/>
      <c r="V26" s="34">
        <v>2</v>
      </c>
      <c r="W26" s="129"/>
      <c r="AA26" s="403">
        <f>AA25/210</f>
        <v>0.09047619047619047</v>
      </c>
    </row>
    <row r="27" spans="1:23" s="267" customFormat="1" ht="14.25" thickBot="1">
      <c r="A27" s="435"/>
      <c r="B27" s="56">
        <f t="shared" si="0"/>
        <v>20</v>
      </c>
      <c r="C27" s="59" t="s">
        <v>342</v>
      </c>
      <c r="D27" s="312" t="s">
        <v>396</v>
      </c>
      <c r="E27" s="54" t="s">
        <v>69</v>
      </c>
      <c r="F27" s="37"/>
      <c r="G27" s="36"/>
      <c r="H27" s="38">
        <v>1</v>
      </c>
      <c r="I27" s="36">
        <v>0</v>
      </c>
      <c r="J27" s="38"/>
      <c r="K27" s="39"/>
      <c r="L27" s="38"/>
      <c r="M27" s="36"/>
      <c r="N27" s="38"/>
      <c r="O27" s="39"/>
      <c r="P27" s="38"/>
      <c r="Q27" s="39"/>
      <c r="R27" s="38"/>
      <c r="S27" s="36"/>
      <c r="T27" s="38"/>
      <c r="U27" s="54"/>
      <c r="V27" s="40">
        <v>2</v>
      </c>
      <c r="W27" s="130"/>
    </row>
    <row r="28" spans="1:23" s="266" customFormat="1" ht="13.5">
      <c r="A28" s="436" t="s">
        <v>409</v>
      </c>
      <c r="B28" s="56">
        <f t="shared" si="0"/>
        <v>21</v>
      </c>
      <c r="C28" s="83" t="s">
        <v>98</v>
      </c>
      <c r="D28" s="313" t="s">
        <v>197</v>
      </c>
      <c r="E28" s="84" t="s">
        <v>70</v>
      </c>
      <c r="F28" s="85">
        <v>0</v>
      </c>
      <c r="G28" s="42">
        <v>2</v>
      </c>
      <c r="H28" s="43"/>
      <c r="I28" s="42"/>
      <c r="J28" s="43"/>
      <c r="K28" s="86"/>
      <c r="L28" s="43"/>
      <c r="M28" s="86"/>
      <c r="P28" s="43"/>
      <c r="Q28" s="86"/>
      <c r="R28" s="43"/>
      <c r="S28" s="42"/>
      <c r="T28" s="43"/>
      <c r="U28" s="84"/>
      <c r="V28" s="87">
        <v>3</v>
      </c>
      <c r="W28" s="131"/>
    </row>
    <row r="29" spans="1:23" s="266" customFormat="1" ht="13.5">
      <c r="A29" s="431"/>
      <c r="B29" s="56">
        <f t="shared" si="0"/>
        <v>22</v>
      </c>
      <c r="C29" s="58" t="s">
        <v>99</v>
      </c>
      <c r="D29" s="311" t="s">
        <v>198</v>
      </c>
      <c r="E29" s="52" t="s">
        <v>70</v>
      </c>
      <c r="F29" s="31"/>
      <c r="G29" s="30"/>
      <c r="H29" s="49">
        <v>0</v>
      </c>
      <c r="I29" s="50">
        <v>2</v>
      </c>
      <c r="J29" s="32"/>
      <c r="K29" s="33"/>
      <c r="L29" s="32"/>
      <c r="M29" s="30"/>
      <c r="N29" s="32"/>
      <c r="O29" s="33"/>
      <c r="P29" s="32"/>
      <c r="Q29" s="33"/>
      <c r="R29" s="32"/>
      <c r="S29" s="30"/>
      <c r="T29" s="32"/>
      <c r="U29" s="52"/>
      <c r="V29" s="34">
        <v>3</v>
      </c>
      <c r="W29" s="125" t="s">
        <v>158</v>
      </c>
    </row>
    <row r="30" spans="1:23" ht="13.5">
      <c r="A30" s="431"/>
      <c r="B30" s="56">
        <f t="shared" si="0"/>
        <v>23</v>
      </c>
      <c r="C30" s="58" t="s">
        <v>33</v>
      </c>
      <c r="D30" s="311" t="s">
        <v>180</v>
      </c>
      <c r="E30" s="52" t="s">
        <v>69</v>
      </c>
      <c r="F30" s="31">
        <v>1</v>
      </c>
      <c r="G30" s="30">
        <v>1</v>
      </c>
      <c r="H30" s="32"/>
      <c r="I30" s="33"/>
      <c r="J30" s="30"/>
      <c r="K30" s="33"/>
      <c r="L30" s="32"/>
      <c r="M30" s="30"/>
      <c r="N30" s="32"/>
      <c r="O30" s="33"/>
      <c r="P30" s="32"/>
      <c r="Q30" s="33"/>
      <c r="R30" s="32"/>
      <c r="S30" s="30"/>
      <c r="T30" s="32"/>
      <c r="U30" s="52"/>
      <c r="V30" s="34">
        <v>3</v>
      </c>
      <c r="W30" s="126"/>
    </row>
    <row r="31" spans="1:23" ht="13.5">
      <c r="A31" s="431"/>
      <c r="B31" s="56">
        <f t="shared" si="0"/>
        <v>24</v>
      </c>
      <c r="C31" s="58" t="s">
        <v>34</v>
      </c>
      <c r="D31" s="311" t="s">
        <v>181</v>
      </c>
      <c r="E31" s="52" t="s">
        <v>70</v>
      </c>
      <c r="F31" s="31"/>
      <c r="G31" s="30"/>
      <c r="H31" s="43">
        <v>1</v>
      </c>
      <c r="I31" s="42">
        <v>1</v>
      </c>
      <c r="J31" s="32"/>
      <c r="K31" s="33"/>
      <c r="L31" s="32"/>
      <c r="M31" s="30"/>
      <c r="N31" s="32"/>
      <c r="O31" s="33"/>
      <c r="P31" s="32"/>
      <c r="Q31" s="33"/>
      <c r="R31" s="32"/>
      <c r="S31" s="30"/>
      <c r="T31" s="32"/>
      <c r="U31" s="52"/>
      <c r="V31" s="34">
        <v>3</v>
      </c>
      <c r="W31" s="125" t="s">
        <v>112</v>
      </c>
    </row>
    <row r="32" spans="1:23" ht="13.5">
      <c r="A32" s="431"/>
      <c r="B32" s="56">
        <f t="shared" si="0"/>
        <v>25</v>
      </c>
      <c r="C32" s="58" t="s">
        <v>24</v>
      </c>
      <c r="D32" s="311" t="s">
        <v>413</v>
      </c>
      <c r="E32" s="52" t="s">
        <v>69</v>
      </c>
      <c r="F32" s="31"/>
      <c r="G32" s="30"/>
      <c r="H32" s="32"/>
      <c r="I32" s="30"/>
      <c r="J32" s="32">
        <v>2</v>
      </c>
      <c r="K32" s="33">
        <v>2</v>
      </c>
      <c r="L32" s="32"/>
      <c r="M32" s="30"/>
      <c r="N32" s="32"/>
      <c r="O32" s="33"/>
      <c r="P32" s="32"/>
      <c r="Q32" s="33"/>
      <c r="R32" s="32"/>
      <c r="S32" s="30"/>
      <c r="T32" s="32"/>
      <c r="U32" s="52"/>
      <c r="V32" s="34">
        <v>5</v>
      </c>
      <c r="W32" s="35">
        <v>6.24</v>
      </c>
    </row>
    <row r="33" spans="1:23" ht="13.5">
      <c r="A33" s="431"/>
      <c r="B33" s="56">
        <f t="shared" si="0"/>
        <v>26</v>
      </c>
      <c r="C33" s="58" t="s">
        <v>25</v>
      </c>
      <c r="D33" s="311" t="s">
        <v>182</v>
      </c>
      <c r="E33" s="52" t="s">
        <v>69</v>
      </c>
      <c r="F33" s="31"/>
      <c r="G33" s="30"/>
      <c r="H33" s="32"/>
      <c r="I33" s="30"/>
      <c r="J33" s="32"/>
      <c r="K33" s="33"/>
      <c r="L33" s="32">
        <v>2</v>
      </c>
      <c r="M33" s="30">
        <v>2</v>
      </c>
      <c r="N33" s="32"/>
      <c r="O33" s="33"/>
      <c r="P33" s="409"/>
      <c r="Q33" s="410"/>
      <c r="R33" s="32"/>
      <c r="S33" s="30"/>
      <c r="T33" s="32"/>
      <c r="U33" s="52"/>
      <c r="V33" s="34">
        <v>5</v>
      </c>
      <c r="W33" s="125" t="s">
        <v>344</v>
      </c>
    </row>
    <row r="34" spans="1:23" ht="13.5">
      <c r="A34" s="431"/>
      <c r="B34" s="56">
        <f t="shared" si="0"/>
        <v>27</v>
      </c>
      <c r="C34" s="58" t="s">
        <v>154</v>
      </c>
      <c r="D34" s="311" t="s">
        <v>183</v>
      </c>
      <c r="E34" s="52" t="s">
        <v>70</v>
      </c>
      <c r="F34" s="31"/>
      <c r="G34" s="30"/>
      <c r="H34" s="32"/>
      <c r="I34" s="30"/>
      <c r="J34" s="32"/>
      <c r="K34" s="33"/>
      <c r="L34" s="32">
        <v>0</v>
      </c>
      <c r="M34" s="30">
        <v>2</v>
      </c>
      <c r="N34" s="32"/>
      <c r="O34" s="33"/>
      <c r="P34" s="409"/>
      <c r="Q34" s="410"/>
      <c r="R34" s="32"/>
      <c r="S34" s="30"/>
      <c r="T34" s="32"/>
      <c r="U34" s="52"/>
      <c r="V34" s="34">
        <v>2</v>
      </c>
      <c r="W34" s="35">
        <v>22</v>
      </c>
    </row>
    <row r="35" spans="1:23" s="259" customFormat="1" ht="13.5">
      <c r="A35" s="431"/>
      <c r="B35" s="56">
        <f t="shared" si="0"/>
        <v>28</v>
      </c>
      <c r="C35" s="58" t="s">
        <v>38</v>
      </c>
      <c r="D35" s="311" t="s">
        <v>184</v>
      </c>
      <c r="E35" s="52" t="s">
        <v>69</v>
      </c>
      <c r="F35" s="31"/>
      <c r="G35" s="30"/>
      <c r="H35" s="32">
        <v>1</v>
      </c>
      <c r="I35" s="30">
        <v>1</v>
      </c>
      <c r="J35" s="32"/>
      <c r="K35" s="33"/>
      <c r="L35" s="32"/>
      <c r="M35" s="30"/>
      <c r="N35" s="32"/>
      <c r="O35" s="33"/>
      <c r="P35" s="409"/>
      <c r="Q35" s="410"/>
      <c r="R35" s="32"/>
      <c r="S35" s="30"/>
      <c r="T35" s="32"/>
      <c r="U35" s="52"/>
      <c r="V35" s="34">
        <v>4</v>
      </c>
      <c r="W35" s="132"/>
    </row>
    <row r="36" spans="1:27" ht="13.5">
      <c r="A36" s="437"/>
      <c r="B36" s="56">
        <f t="shared" si="0"/>
        <v>29</v>
      </c>
      <c r="C36" s="58" t="s">
        <v>39</v>
      </c>
      <c r="D36" s="311" t="s">
        <v>185</v>
      </c>
      <c r="E36" s="52" t="s">
        <v>70</v>
      </c>
      <c r="F36" s="31"/>
      <c r="G36" s="30"/>
      <c r="H36" s="32"/>
      <c r="I36" s="30"/>
      <c r="J36" s="32">
        <v>1</v>
      </c>
      <c r="K36" s="33">
        <v>1</v>
      </c>
      <c r="L36" s="32"/>
      <c r="M36" s="30"/>
      <c r="N36" s="32"/>
      <c r="O36" s="33"/>
      <c r="P36" s="409"/>
      <c r="Q36" s="410"/>
      <c r="R36" s="32"/>
      <c r="S36" s="30"/>
      <c r="T36" s="32"/>
      <c r="U36" s="52"/>
      <c r="V36" s="34">
        <v>4</v>
      </c>
      <c r="W36" s="125" t="s">
        <v>159</v>
      </c>
      <c r="AA36" s="44">
        <f>SUM(V28:V51)</f>
        <v>79</v>
      </c>
    </row>
    <row r="37" spans="1:23" ht="13.5">
      <c r="A37" s="431"/>
      <c r="B37" s="56">
        <f t="shared" si="0"/>
        <v>30</v>
      </c>
      <c r="C37" s="58" t="s">
        <v>35</v>
      </c>
      <c r="D37" s="311" t="s">
        <v>186</v>
      </c>
      <c r="E37" s="52" t="s">
        <v>69</v>
      </c>
      <c r="F37" s="31"/>
      <c r="G37" s="30"/>
      <c r="H37" s="32"/>
      <c r="I37" s="30"/>
      <c r="J37" s="32">
        <v>1</v>
      </c>
      <c r="K37" s="33">
        <v>0</v>
      </c>
      <c r="L37" s="32"/>
      <c r="M37" s="30"/>
      <c r="N37" s="32"/>
      <c r="O37" s="33"/>
      <c r="P37" s="409"/>
      <c r="Q37" s="410"/>
      <c r="R37" s="32"/>
      <c r="S37" s="30"/>
      <c r="T37" s="32"/>
      <c r="U37" s="52"/>
      <c r="V37" s="34">
        <v>2</v>
      </c>
      <c r="W37" s="35">
        <v>28</v>
      </c>
    </row>
    <row r="38" spans="1:27" s="343" customFormat="1" ht="12.75" customHeight="1">
      <c r="A38" s="431"/>
      <c r="B38" s="56">
        <v>31</v>
      </c>
      <c r="C38" s="58" t="s">
        <v>336</v>
      </c>
      <c r="D38" s="311" t="s">
        <v>400</v>
      </c>
      <c r="E38" s="52" t="s">
        <v>70</v>
      </c>
      <c r="F38" s="31"/>
      <c r="G38" s="30"/>
      <c r="H38" s="32"/>
      <c r="I38" s="30"/>
      <c r="J38" s="32"/>
      <c r="K38" s="33"/>
      <c r="L38" s="32"/>
      <c r="M38" s="30"/>
      <c r="N38" s="32">
        <v>2</v>
      </c>
      <c r="O38" s="33">
        <v>0</v>
      </c>
      <c r="P38" s="32"/>
      <c r="Q38" s="33"/>
      <c r="R38" s="32"/>
      <c r="S38" s="30"/>
      <c r="T38" s="32"/>
      <c r="U38" s="52"/>
      <c r="V38" s="34">
        <v>5</v>
      </c>
      <c r="W38" s="35">
        <v>27</v>
      </c>
      <c r="AA38" s="401">
        <f>AA36/210</f>
        <v>0.3761904761904762</v>
      </c>
    </row>
    <row r="39" spans="1:23" s="343" customFormat="1" ht="13.5">
      <c r="A39" s="431"/>
      <c r="B39" s="56">
        <v>32</v>
      </c>
      <c r="C39" s="82" t="s">
        <v>334</v>
      </c>
      <c r="D39" s="311" t="s">
        <v>412</v>
      </c>
      <c r="E39" s="52" t="s">
        <v>69</v>
      </c>
      <c r="F39" s="31"/>
      <c r="G39" s="30"/>
      <c r="H39" s="32"/>
      <c r="I39" s="30"/>
      <c r="J39" s="32"/>
      <c r="K39" s="33"/>
      <c r="L39" s="32"/>
      <c r="M39" s="30"/>
      <c r="N39" s="32">
        <v>1</v>
      </c>
      <c r="O39" s="33">
        <v>2</v>
      </c>
      <c r="P39" s="32"/>
      <c r="Q39" s="33"/>
      <c r="R39" s="32"/>
      <c r="S39" s="30"/>
      <c r="T39" s="32"/>
      <c r="U39" s="52"/>
      <c r="V39" s="34">
        <v>5</v>
      </c>
      <c r="W39" s="125" t="s">
        <v>387</v>
      </c>
    </row>
    <row r="40" spans="1:23" ht="13.5">
      <c r="A40" s="431"/>
      <c r="B40" s="56">
        <v>33</v>
      </c>
      <c r="C40" s="58" t="s">
        <v>77</v>
      </c>
      <c r="D40" s="311" t="s">
        <v>187</v>
      </c>
      <c r="E40" s="52" t="s">
        <v>69</v>
      </c>
      <c r="F40" s="31"/>
      <c r="G40" s="30"/>
      <c r="H40" s="32"/>
      <c r="I40" s="30"/>
      <c r="J40" s="32"/>
      <c r="K40" s="33"/>
      <c r="L40" s="32"/>
      <c r="M40" s="30"/>
      <c r="N40" s="32"/>
      <c r="O40" s="33"/>
      <c r="P40" s="32">
        <v>1</v>
      </c>
      <c r="Q40" s="33">
        <v>1</v>
      </c>
      <c r="R40" s="32"/>
      <c r="S40" s="30"/>
      <c r="T40" s="32"/>
      <c r="U40" s="52"/>
      <c r="V40" s="34">
        <v>3</v>
      </c>
      <c r="W40" s="35">
        <v>32</v>
      </c>
    </row>
    <row r="41" spans="1:23" ht="13.5">
      <c r="A41" s="431"/>
      <c r="B41" s="56">
        <v>34</v>
      </c>
      <c r="C41" s="58" t="s">
        <v>76</v>
      </c>
      <c r="D41" s="311" t="s">
        <v>188</v>
      </c>
      <c r="E41" s="52" t="s">
        <v>69</v>
      </c>
      <c r="F41" s="31"/>
      <c r="G41" s="30"/>
      <c r="H41" s="32"/>
      <c r="I41" s="30"/>
      <c r="J41" s="32"/>
      <c r="K41" s="33"/>
      <c r="L41" s="32"/>
      <c r="M41" s="30"/>
      <c r="N41" s="32"/>
      <c r="O41" s="33"/>
      <c r="P41" s="32"/>
      <c r="Q41" s="33"/>
      <c r="R41" s="32">
        <v>1</v>
      </c>
      <c r="S41" s="30">
        <v>2</v>
      </c>
      <c r="T41" s="32"/>
      <c r="U41" s="52"/>
      <c r="V41" s="34">
        <v>4</v>
      </c>
      <c r="W41" s="125" t="s">
        <v>345</v>
      </c>
    </row>
    <row r="42" spans="1:23" ht="13.5">
      <c r="A42" s="431"/>
      <c r="B42" s="56">
        <f t="shared" si="0"/>
        <v>35</v>
      </c>
      <c r="C42" s="82" t="s">
        <v>36</v>
      </c>
      <c r="D42" s="311" t="s">
        <v>189</v>
      </c>
      <c r="E42" s="52" t="s">
        <v>69</v>
      </c>
      <c r="F42" s="31"/>
      <c r="G42" s="30"/>
      <c r="H42" s="32"/>
      <c r="I42" s="30"/>
      <c r="J42" s="32"/>
      <c r="K42" s="33"/>
      <c r="L42" s="32">
        <v>1</v>
      </c>
      <c r="M42" s="33">
        <v>1</v>
      </c>
      <c r="P42" s="409"/>
      <c r="Q42" s="410"/>
      <c r="R42" s="32"/>
      <c r="S42" s="30"/>
      <c r="T42" s="32"/>
      <c r="U42" s="52"/>
      <c r="V42" s="34">
        <v>3</v>
      </c>
      <c r="W42" s="35">
        <v>13</v>
      </c>
    </row>
    <row r="43" spans="1:23" ht="13.5">
      <c r="A43" s="431"/>
      <c r="B43" s="56">
        <f t="shared" si="0"/>
        <v>36</v>
      </c>
      <c r="C43" s="82" t="s">
        <v>37</v>
      </c>
      <c r="D43" s="311" t="s">
        <v>190</v>
      </c>
      <c r="E43" s="52" t="s">
        <v>69</v>
      </c>
      <c r="F43" s="31"/>
      <c r="G43" s="30"/>
      <c r="H43" s="32"/>
      <c r="I43" s="30"/>
      <c r="J43" s="32"/>
      <c r="K43" s="33"/>
      <c r="L43" s="32"/>
      <c r="M43" s="30"/>
      <c r="N43" s="32">
        <v>1</v>
      </c>
      <c r="O43" s="33">
        <v>1</v>
      </c>
      <c r="R43" s="32"/>
      <c r="S43" s="30"/>
      <c r="T43" s="32"/>
      <c r="U43" s="52"/>
      <c r="V43" s="34">
        <v>3</v>
      </c>
      <c r="W43" s="125" t="s">
        <v>346</v>
      </c>
    </row>
    <row r="44" spans="1:23" ht="13.5">
      <c r="A44" s="431"/>
      <c r="B44" s="56">
        <f t="shared" si="0"/>
        <v>37</v>
      </c>
      <c r="C44" s="58" t="s">
        <v>134</v>
      </c>
      <c r="D44" s="311" t="s">
        <v>191</v>
      </c>
      <c r="E44" s="52" t="s">
        <v>69</v>
      </c>
      <c r="F44" s="31"/>
      <c r="G44" s="30"/>
      <c r="H44" s="32"/>
      <c r="I44" s="30"/>
      <c r="J44" s="32">
        <v>1</v>
      </c>
      <c r="K44" s="33">
        <v>2</v>
      </c>
      <c r="L44" s="32"/>
      <c r="M44" s="30"/>
      <c r="N44" s="32"/>
      <c r="O44" s="33"/>
      <c r="P44" s="32"/>
      <c r="Q44" s="33"/>
      <c r="R44" s="32"/>
      <c r="S44" s="30"/>
      <c r="T44" s="32"/>
      <c r="U44" s="52"/>
      <c r="V44" s="34">
        <v>4</v>
      </c>
      <c r="W44" s="35">
        <v>28</v>
      </c>
    </row>
    <row r="45" spans="1:23" ht="13.5">
      <c r="A45" s="431"/>
      <c r="B45" s="56">
        <f t="shared" si="0"/>
        <v>38</v>
      </c>
      <c r="C45" s="58" t="s">
        <v>135</v>
      </c>
      <c r="D45" s="311" t="s">
        <v>192</v>
      </c>
      <c r="E45" s="52" t="s">
        <v>69</v>
      </c>
      <c r="F45" s="31"/>
      <c r="G45" s="30"/>
      <c r="H45" s="49"/>
      <c r="I45" s="50"/>
      <c r="J45" s="32"/>
      <c r="K45" s="33"/>
      <c r="L45" s="32">
        <v>1</v>
      </c>
      <c r="M45" s="30">
        <v>1</v>
      </c>
      <c r="N45" s="32"/>
      <c r="O45" s="33"/>
      <c r="P45" s="32"/>
      <c r="Q45" s="33"/>
      <c r="R45" s="32"/>
      <c r="S45" s="30"/>
      <c r="T45" s="32"/>
      <c r="U45" s="52"/>
      <c r="V45" s="34">
        <v>4</v>
      </c>
      <c r="W45" s="125" t="s">
        <v>156</v>
      </c>
    </row>
    <row r="46" spans="1:23" ht="13.5">
      <c r="A46" s="431"/>
      <c r="B46" s="56">
        <f t="shared" si="0"/>
        <v>39</v>
      </c>
      <c r="C46" s="58" t="s">
        <v>136</v>
      </c>
      <c r="D46" s="311" t="s">
        <v>193</v>
      </c>
      <c r="E46" s="52" t="s">
        <v>70</v>
      </c>
      <c r="F46" s="31"/>
      <c r="G46" s="30"/>
      <c r="H46" s="268"/>
      <c r="I46" s="269"/>
      <c r="J46" s="30"/>
      <c r="K46" s="30"/>
      <c r="L46" s="32"/>
      <c r="M46" s="30"/>
      <c r="N46" s="32">
        <v>1</v>
      </c>
      <c r="O46" s="33">
        <v>1</v>
      </c>
      <c r="P46" s="32"/>
      <c r="Q46" s="33"/>
      <c r="R46" s="32"/>
      <c r="S46" s="30"/>
      <c r="T46" s="32"/>
      <c r="U46" s="52"/>
      <c r="V46" s="34">
        <v>3</v>
      </c>
      <c r="W46" s="125" t="s">
        <v>347</v>
      </c>
    </row>
    <row r="47" spans="1:23" ht="13.5">
      <c r="A47" s="431"/>
      <c r="B47" s="56">
        <v>40</v>
      </c>
      <c r="C47" s="58" t="s">
        <v>27</v>
      </c>
      <c r="D47" s="311" t="s">
        <v>194</v>
      </c>
      <c r="E47" s="52" t="s">
        <v>69</v>
      </c>
      <c r="F47" s="31"/>
      <c r="G47" s="30"/>
      <c r="H47" s="32"/>
      <c r="I47" s="30"/>
      <c r="J47" s="32"/>
      <c r="K47" s="33"/>
      <c r="L47" s="32"/>
      <c r="M47" s="30"/>
      <c r="N47" s="32"/>
      <c r="O47" s="33"/>
      <c r="P47" s="32">
        <v>2</v>
      </c>
      <c r="Q47" s="33">
        <v>0</v>
      </c>
      <c r="R47" s="32"/>
      <c r="S47" s="30"/>
      <c r="T47" s="32"/>
      <c r="U47" s="52"/>
      <c r="V47" s="34">
        <v>2</v>
      </c>
      <c r="W47" s="126"/>
    </row>
    <row r="48" spans="1:23" ht="13.5">
      <c r="A48" s="431"/>
      <c r="B48" s="56">
        <f t="shared" si="0"/>
        <v>41</v>
      </c>
      <c r="C48" s="58" t="s">
        <v>26</v>
      </c>
      <c r="D48" s="311" t="s">
        <v>195</v>
      </c>
      <c r="E48" s="52" t="s">
        <v>70</v>
      </c>
      <c r="F48" s="31"/>
      <c r="G48" s="30"/>
      <c r="H48" s="32"/>
      <c r="I48" s="30"/>
      <c r="J48" s="32"/>
      <c r="K48" s="33"/>
      <c r="L48" s="32"/>
      <c r="M48" s="30"/>
      <c r="N48" s="32"/>
      <c r="O48" s="33"/>
      <c r="P48" s="32">
        <v>1</v>
      </c>
      <c r="Q48" s="33">
        <v>0</v>
      </c>
      <c r="R48" s="32"/>
      <c r="S48" s="30"/>
      <c r="T48" s="32"/>
      <c r="U48" s="52"/>
      <c r="V48" s="34">
        <v>2</v>
      </c>
      <c r="W48" s="126"/>
    </row>
    <row r="49" spans="1:23" ht="13.5">
      <c r="A49" s="431"/>
      <c r="B49" s="56">
        <f t="shared" si="0"/>
        <v>42</v>
      </c>
      <c r="C49" s="82" t="s">
        <v>137</v>
      </c>
      <c r="D49" s="311" t="s">
        <v>196</v>
      </c>
      <c r="E49" s="52" t="s">
        <v>70</v>
      </c>
      <c r="F49" s="31"/>
      <c r="G49" s="33"/>
      <c r="H49" s="266"/>
      <c r="I49" s="266"/>
      <c r="J49" s="32"/>
      <c r="K49" s="33"/>
      <c r="L49" s="32"/>
      <c r="M49" s="30"/>
      <c r="N49" s="32"/>
      <c r="O49" s="33"/>
      <c r="P49" s="32"/>
      <c r="Q49" s="33"/>
      <c r="R49" s="32">
        <v>1</v>
      </c>
      <c r="S49" s="30">
        <v>0</v>
      </c>
      <c r="T49" s="32"/>
      <c r="U49" s="52"/>
      <c r="V49" s="34">
        <v>2</v>
      </c>
      <c r="W49" s="126"/>
    </row>
    <row r="50" spans="1:23" s="259" customFormat="1" ht="13.5">
      <c r="A50" s="431"/>
      <c r="B50" s="56">
        <f t="shared" si="0"/>
        <v>43</v>
      </c>
      <c r="C50" s="81" t="s">
        <v>59</v>
      </c>
      <c r="D50" s="311"/>
      <c r="E50" s="52" t="s">
        <v>69</v>
      </c>
      <c r="F50" s="31"/>
      <c r="G50" s="30"/>
      <c r="H50" s="32"/>
      <c r="I50" s="30"/>
      <c r="J50" s="32"/>
      <c r="K50" s="33"/>
      <c r="L50" s="32">
        <v>1</v>
      </c>
      <c r="M50" s="30">
        <v>0</v>
      </c>
      <c r="N50" s="32"/>
      <c r="O50" s="33"/>
      <c r="P50" s="32"/>
      <c r="Q50" s="33"/>
      <c r="R50" s="32"/>
      <c r="S50" s="30"/>
      <c r="T50" s="32"/>
      <c r="U50" s="52"/>
      <c r="V50" s="34">
        <v>3</v>
      </c>
      <c r="W50" s="132"/>
    </row>
    <row r="51" spans="1:23" ht="14.25" thickBot="1">
      <c r="A51" s="438"/>
      <c r="B51" s="56">
        <f t="shared" si="0"/>
        <v>44</v>
      </c>
      <c r="C51" s="59" t="s">
        <v>58</v>
      </c>
      <c r="D51" s="312"/>
      <c r="E51" s="54" t="s">
        <v>69</v>
      </c>
      <c r="F51" s="37"/>
      <c r="G51" s="36"/>
      <c r="H51" s="38"/>
      <c r="I51" s="36"/>
      <c r="J51" s="38"/>
      <c r="K51" s="39"/>
      <c r="L51" s="38"/>
      <c r="M51" s="36"/>
      <c r="N51" s="38">
        <v>1</v>
      </c>
      <c r="O51" s="39">
        <v>0</v>
      </c>
      <c r="P51" s="38"/>
      <c r="Q51" s="39"/>
      <c r="R51" s="38"/>
      <c r="S51" s="36"/>
      <c r="T51" s="38"/>
      <c r="U51" s="54"/>
      <c r="V51" s="40">
        <v>2</v>
      </c>
      <c r="W51" s="233"/>
    </row>
    <row r="52" spans="1:23" s="259" customFormat="1" ht="12.75">
      <c r="A52" s="422" t="s">
        <v>68</v>
      </c>
      <c r="B52" s="56">
        <f t="shared" si="0"/>
        <v>45</v>
      </c>
      <c r="C52" s="101" t="s">
        <v>236</v>
      </c>
      <c r="D52" s="93"/>
      <c r="E52" s="102" t="s">
        <v>70</v>
      </c>
      <c r="F52" s="95"/>
      <c r="G52" s="94"/>
      <c r="H52" s="79"/>
      <c r="I52" s="94"/>
      <c r="J52" s="79">
        <v>1</v>
      </c>
      <c r="K52" s="80">
        <v>0</v>
      </c>
      <c r="L52" s="79"/>
      <c r="M52" s="94"/>
      <c r="N52" s="79"/>
      <c r="O52" s="80"/>
      <c r="P52" s="79"/>
      <c r="Q52" s="80"/>
      <c r="R52" s="79"/>
      <c r="S52" s="94"/>
      <c r="T52" s="79"/>
      <c r="U52" s="102"/>
      <c r="V52" s="96">
        <v>2</v>
      </c>
      <c r="W52" s="120"/>
    </row>
    <row r="53" spans="1:24" s="266" customFormat="1" ht="12.75">
      <c r="A53" s="423"/>
      <c r="B53" s="56">
        <f t="shared" si="0"/>
        <v>46</v>
      </c>
      <c r="C53" s="58" t="s">
        <v>237</v>
      </c>
      <c r="D53" s="29"/>
      <c r="E53" s="52" t="s">
        <v>70</v>
      </c>
      <c r="F53" s="31"/>
      <c r="G53" s="30"/>
      <c r="H53" s="32"/>
      <c r="I53" s="30"/>
      <c r="J53" s="32"/>
      <c r="K53" s="33"/>
      <c r="L53" s="32">
        <v>1</v>
      </c>
      <c r="M53" s="33">
        <v>0</v>
      </c>
      <c r="N53" s="44"/>
      <c r="O53" s="44"/>
      <c r="P53" s="32"/>
      <c r="Q53" s="33"/>
      <c r="R53" s="32"/>
      <c r="S53" s="30"/>
      <c r="T53" s="32"/>
      <c r="U53" s="52"/>
      <c r="V53" s="34">
        <v>3</v>
      </c>
      <c r="W53" s="119"/>
      <c r="X53" s="270"/>
    </row>
    <row r="54" spans="1:27" s="266" customFormat="1" ht="12.75">
      <c r="A54" s="423"/>
      <c r="B54" s="56">
        <f t="shared" si="0"/>
        <v>47</v>
      </c>
      <c r="C54" s="60" t="s">
        <v>238</v>
      </c>
      <c r="D54" s="48"/>
      <c r="E54" s="61" t="s">
        <v>70</v>
      </c>
      <c r="F54" s="62"/>
      <c r="G54" s="50"/>
      <c r="H54" s="49"/>
      <c r="I54" s="50"/>
      <c r="J54" s="49"/>
      <c r="K54" s="63"/>
      <c r="L54" s="49"/>
      <c r="M54" s="50"/>
      <c r="N54" s="32">
        <v>1</v>
      </c>
      <c r="O54" s="33">
        <v>0</v>
      </c>
      <c r="P54" s="49"/>
      <c r="Q54" s="63"/>
      <c r="R54" s="49"/>
      <c r="S54" s="50"/>
      <c r="T54" s="49"/>
      <c r="U54" s="61"/>
      <c r="V54" s="64">
        <v>3</v>
      </c>
      <c r="W54" s="119"/>
      <c r="AA54" s="266">
        <f>SUM(V52:V55)</f>
        <v>11</v>
      </c>
    </row>
    <row r="55" spans="1:27" s="266" customFormat="1" ht="13.5" thickBot="1">
      <c r="A55" s="423"/>
      <c r="B55" s="237">
        <f t="shared" si="0"/>
        <v>48</v>
      </c>
      <c r="C55" s="60" t="s">
        <v>239</v>
      </c>
      <c r="D55" s="48"/>
      <c r="E55" s="61" t="s">
        <v>70</v>
      </c>
      <c r="F55" s="62"/>
      <c r="G55" s="50"/>
      <c r="H55" s="49"/>
      <c r="I55" s="50"/>
      <c r="J55" s="49"/>
      <c r="K55" s="63"/>
      <c r="L55" s="49"/>
      <c r="M55" s="50"/>
      <c r="N55" s="271"/>
      <c r="O55" s="272"/>
      <c r="P55" s="49">
        <v>1</v>
      </c>
      <c r="Q55" s="63">
        <v>0</v>
      </c>
      <c r="R55" s="49"/>
      <c r="S55" s="238"/>
      <c r="T55" s="49"/>
      <c r="U55" s="61"/>
      <c r="V55" s="64">
        <v>3</v>
      </c>
      <c r="W55" s="234"/>
      <c r="AA55" s="402">
        <f>AA54/210</f>
        <v>0.05238095238095238</v>
      </c>
    </row>
    <row r="56" spans="1:23" s="266" customFormat="1" ht="12.75">
      <c r="A56" s="383"/>
      <c r="B56" s="384"/>
      <c r="C56" s="385"/>
      <c r="D56" s="48"/>
      <c r="E56" s="50"/>
      <c r="F56" s="50">
        <f>SUM(F8:F55)</f>
        <v>8</v>
      </c>
      <c r="G56" s="50">
        <f>SUM(G8:G55)</f>
        <v>7</v>
      </c>
      <c r="H56" s="49">
        <f>SUM(H8:H55)</f>
        <v>8</v>
      </c>
      <c r="I56" s="49">
        <f aca="true" t="shared" si="1" ref="I56:S56">SUM(I8:I55)</f>
        <v>8</v>
      </c>
      <c r="J56" s="49">
        <f t="shared" si="1"/>
        <v>12</v>
      </c>
      <c r="K56" s="49">
        <f t="shared" si="1"/>
        <v>8</v>
      </c>
      <c r="L56" s="49">
        <f t="shared" si="1"/>
        <v>8</v>
      </c>
      <c r="M56" s="49">
        <f t="shared" si="1"/>
        <v>8</v>
      </c>
      <c r="N56" s="49">
        <f t="shared" si="1"/>
        <v>7</v>
      </c>
      <c r="O56" s="49">
        <f t="shared" si="1"/>
        <v>4</v>
      </c>
      <c r="P56" s="49">
        <f t="shared" si="1"/>
        <v>6</v>
      </c>
      <c r="Q56" s="49">
        <f t="shared" si="1"/>
        <v>3</v>
      </c>
      <c r="R56" s="49">
        <f t="shared" si="1"/>
        <v>4</v>
      </c>
      <c r="S56" s="49">
        <f t="shared" si="1"/>
        <v>3</v>
      </c>
      <c r="T56" s="49"/>
      <c r="U56" s="50"/>
      <c r="V56" s="50"/>
      <c r="W56" s="228"/>
    </row>
    <row r="57" spans="1:23" ht="12.75">
      <c r="A57" s="273" t="s">
        <v>155</v>
      </c>
      <c r="B57" s="239"/>
      <c r="C57" s="240"/>
      <c r="D57" s="240"/>
      <c r="E57" s="252"/>
      <c r="F57" s="445">
        <f>SUM(F56:G56)</f>
        <v>15</v>
      </c>
      <c r="G57" s="446"/>
      <c r="H57" s="445">
        <f>SUM(H56:I56)</f>
        <v>16</v>
      </c>
      <c r="I57" s="446"/>
      <c r="J57" s="445">
        <f>SUM(J56:K56)</f>
        <v>20</v>
      </c>
      <c r="K57" s="446"/>
      <c r="L57" s="445">
        <f>SUM(L56:M56)</f>
        <v>16</v>
      </c>
      <c r="M57" s="446"/>
      <c r="N57" s="445">
        <f>SUM(N56:O56)</f>
        <v>11</v>
      </c>
      <c r="O57" s="446"/>
      <c r="P57" s="445">
        <f>SUM(P56:Q56)</f>
        <v>9</v>
      </c>
      <c r="Q57" s="446"/>
      <c r="R57" s="445">
        <f>SUM(R56:S56)</f>
        <v>7</v>
      </c>
      <c r="S57" s="446"/>
      <c r="T57" s="445">
        <f>SUM(T56:U56)</f>
        <v>0</v>
      </c>
      <c r="U57" s="446"/>
      <c r="V57" s="44">
        <f>SUM(F57:U57)</f>
        <v>94</v>
      </c>
      <c r="W57" s="3"/>
    </row>
    <row r="58" spans="1:23" ht="12.75">
      <c r="A58" s="274" t="s">
        <v>63</v>
      </c>
      <c r="B58" s="274"/>
      <c r="C58" s="274"/>
      <c r="D58" s="274"/>
      <c r="E58" s="274"/>
      <c r="F58" s="445">
        <v>23</v>
      </c>
      <c r="G58" s="446"/>
      <c r="H58" s="445">
        <v>26</v>
      </c>
      <c r="I58" s="446"/>
      <c r="J58" s="445">
        <v>32</v>
      </c>
      <c r="K58" s="446"/>
      <c r="L58" s="445">
        <v>26</v>
      </c>
      <c r="M58" s="446"/>
      <c r="N58" s="445">
        <v>20</v>
      </c>
      <c r="O58" s="446"/>
      <c r="P58" s="445">
        <v>14</v>
      </c>
      <c r="Q58" s="446"/>
      <c r="R58" s="445">
        <v>12</v>
      </c>
      <c r="S58" s="446"/>
      <c r="T58" s="445">
        <v>0</v>
      </c>
      <c r="U58" s="446"/>
      <c r="V58" s="44">
        <f>SUM(V8:V55)</f>
        <v>153</v>
      </c>
      <c r="W58" s="264"/>
    </row>
    <row r="59" spans="24:25" ht="13.5">
      <c r="X59" s="261"/>
      <c r="Y59" s="261"/>
    </row>
    <row r="62" spans="1:23" s="264" customFormat="1" ht="13.5">
      <c r="A62" s="258"/>
      <c r="B62" s="258"/>
      <c r="C62" s="44"/>
      <c r="D62" s="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</row>
    <row r="63" spans="1:23" s="264" customFormat="1" ht="13.5">
      <c r="A63" s="258"/>
      <c r="B63" s="258"/>
      <c r="C63" s="44"/>
      <c r="D63" s="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</row>
    <row r="64" ht="14.25" thickBot="1"/>
    <row r="65" spans="1:187" s="275" customFormat="1" ht="13.5" customHeight="1">
      <c r="A65" s="258"/>
      <c r="B65" s="258"/>
      <c r="C65" s="44"/>
      <c r="D65" s="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266"/>
      <c r="Y65" s="266"/>
      <c r="Z65" s="266"/>
      <c r="AA65" s="266"/>
      <c r="AB65" s="266"/>
      <c r="AC65" s="266"/>
      <c r="AD65" s="266"/>
      <c r="AE65" s="266"/>
      <c r="AF65" s="266"/>
      <c r="AG65" s="266"/>
      <c r="AH65" s="266"/>
      <c r="AI65" s="266"/>
      <c r="AJ65" s="266"/>
      <c r="AK65" s="266"/>
      <c r="AL65" s="266"/>
      <c r="AM65" s="266"/>
      <c r="AN65" s="266"/>
      <c r="AO65" s="266"/>
      <c r="AP65" s="266"/>
      <c r="AQ65" s="266"/>
      <c r="AR65" s="266"/>
      <c r="AS65" s="266"/>
      <c r="AT65" s="266"/>
      <c r="AU65" s="266"/>
      <c r="AV65" s="266"/>
      <c r="AW65" s="266"/>
      <c r="AX65" s="266"/>
      <c r="AY65" s="266"/>
      <c r="AZ65" s="266"/>
      <c r="BA65" s="266"/>
      <c r="BB65" s="266"/>
      <c r="BC65" s="266"/>
      <c r="BD65" s="266"/>
      <c r="BE65" s="266"/>
      <c r="BF65" s="266"/>
      <c r="BG65" s="266"/>
      <c r="BH65" s="266"/>
      <c r="BI65" s="266"/>
      <c r="BJ65" s="266"/>
      <c r="BK65" s="266"/>
      <c r="BL65" s="266"/>
      <c r="BM65" s="266"/>
      <c r="BN65" s="266"/>
      <c r="BO65" s="266"/>
      <c r="BP65" s="266"/>
      <c r="BQ65" s="266"/>
      <c r="BR65" s="266"/>
      <c r="BS65" s="266"/>
      <c r="BT65" s="266"/>
      <c r="BU65" s="266"/>
      <c r="BV65" s="266"/>
      <c r="BW65" s="266"/>
      <c r="BX65" s="266"/>
      <c r="BY65" s="266"/>
      <c r="BZ65" s="266"/>
      <c r="CA65" s="266"/>
      <c r="CB65" s="266"/>
      <c r="CC65" s="266"/>
      <c r="CD65" s="266"/>
      <c r="CE65" s="266"/>
      <c r="CF65" s="266"/>
      <c r="CG65" s="266"/>
      <c r="CH65" s="266"/>
      <c r="CI65" s="266"/>
      <c r="CJ65" s="266"/>
      <c r="CK65" s="266"/>
      <c r="CL65" s="266"/>
      <c r="CM65" s="266"/>
      <c r="CN65" s="266"/>
      <c r="CO65" s="266"/>
      <c r="CP65" s="266"/>
      <c r="CQ65" s="266"/>
      <c r="CR65" s="266"/>
      <c r="CS65" s="266"/>
      <c r="CT65" s="266"/>
      <c r="CU65" s="266"/>
      <c r="CV65" s="266"/>
      <c r="CW65" s="266"/>
      <c r="CX65" s="266"/>
      <c r="CY65" s="266"/>
      <c r="CZ65" s="266"/>
      <c r="DA65" s="266"/>
      <c r="DB65" s="266"/>
      <c r="DC65" s="266"/>
      <c r="DD65" s="266"/>
      <c r="DE65" s="266"/>
      <c r="DF65" s="266"/>
      <c r="DG65" s="266"/>
      <c r="DH65" s="266"/>
      <c r="DI65" s="266"/>
      <c r="DJ65" s="266"/>
      <c r="DK65" s="266"/>
      <c r="DL65" s="266"/>
      <c r="DM65" s="266"/>
      <c r="DN65" s="266"/>
      <c r="DO65" s="266"/>
      <c r="DP65" s="266"/>
      <c r="DQ65" s="266"/>
      <c r="DR65" s="266"/>
      <c r="DS65" s="266"/>
      <c r="DT65" s="266"/>
      <c r="DU65" s="266"/>
      <c r="DV65" s="266"/>
      <c r="DW65" s="266"/>
      <c r="DX65" s="266"/>
      <c r="DY65" s="266"/>
      <c r="DZ65" s="266"/>
      <c r="EA65" s="266"/>
      <c r="EB65" s="266"/>
      <c r="EC65" s="266"/>
      <c r="ED65" s="266"/>
      <c r="EE65" s="266"/>
      <c r="EF65" s="266"/>
      <c r="EG65" s="266"/>
      <c r="EH65" s="266"/>
      <c r="EI65" s="266"/>
      <c r="EJ65" s="266"/>
      <c r="EK65" s="266"/>
      <c r="EL65" s="266"/>
      <c r="EM65" s="266"/>
      <c r="EN65" s="266"/>
      <c r="EO65" s="266"/>
      <c r="EP65" s="266"/>
      <c r="EQ65" s="266"/>
      <c r="ER65" s="266"/>
      <c r="ES65" s="266"/>
      <c r="ET65" s="266"/>
      <c r="EU65" s="266"/>
      <c r="EV65" s="266"/>
      <c r="EW65" s="266"/>
      <c r="EX65" s="266"/>
      <c r="EY65" s="266"/>
      <c r="EZ65" s="266"/>
      <c r="FA65" s="266"/>
      <c r="FB65" s="266"/>
      <c r="FC65" s="266"/>
      <c r="FD65" s="266"/>
      <c r="FE65" s="266"/>
      <c r="FF65" s="266"/>
      <c r="FG65" s="266"/>
      <c r="FH65" s="266"/>
      <c r="FI65" s="266"/>
      <c r="FJ65" s="266"/>
      <c r="FK65" s="266"/>
      <c r="FL65" s="266"/>
      <c r="FM65" s="266"/>
      <c r="FN65" s="266"/>
      <c r="FO65" s="266"/>
      <c r="FP65" s="266"/>
      <c r="FQ65" s="266"/>
      <c r="FR65" s="266"/>
      <c r="FS65" s="266"/>
      <c r="FT65" s="266"/>
      <c r="FU65" s="266"/>
      <c r="FV65" s="266"/>
      <c r="FW65" s="266"/>
      <c r="FX65" s="266"/>
      <c r="FY65" s="266"/>
      <c r="FZ65" s="266"/>
      <c r="GA65" s="266"/>
      <c r="GB65" s="266"/>
      <c r="GC65" s="266"/>
      <c r="GD65" s="266"/>
      <c r="GE65" s="266"/>
    </row>
  </sheetData>
  <sheetProtection/>
  <mergeCells count="52">
    <mergeCell ref="T57:U57"/>
    <mergeCell ref="F58:G58"/>
    <mergeCell ref="H58:I58"/>
    <mergeCell ref="J58:K58"/>
    <mergeCell ref="L58:M58"/>
    <mergeCell ref="N58:O58"/>
    <mergeCell ref="P58:Q58"/>
    <mergeCell ref="R58:S58"/>
    <mergeCell ref="T58:U58"/>
    <mergeCell ref="S2:W2"/>
    <mergeCell ref="D1:K1"/>
    <mergeCell ref="N3:W3"/>
    <mergeCell ref="F57:G57"/>
    <mergeCell ref="H57:I57"/>
    <mergeCell ref="J57:K57"/>
    <mergeCell ref="L57:M57"/>
    <mergeCell ref="N57:O57"/>
    <mergeCell ref="P57:Q57"/>
    <mergeCell ref="R57:S57"/>
    <mergeCell ref="A52:A55"/>
    <mergeCell ref="B4:B5"/>
    <mergeCell ref="C4:E4"/>
    <mergeCell ref="F4:I4"/>
    <mergeCell ref="A8:A21"/>
    <mergeCell ref="A22:A27"/>
    <mergeCell ref="A28:A51"/>
    <mergeCell ref="F5:G5"/>
    <mergeCell ref="H5:I5"/>
    <mergeCell ref="R4:U4"/>
    <mergeCell ref="N5:O5"/>
    <mergeCell ref="P5:Q5"/>
    <mergeCell ref="R5:S5"/>
    <mergeCell ref="T5:U5"/>
    <mergeCell ref="J4:M4"/>
    <mergeCell ref="N4:Q4"/>
    <mergeCell ref="P34:Q34"/>
    <mergeCell ref="P23:Q23"/>
    <mergeCell ref="P18:Q18"/>
    <mergeCell ref="P19:Q19"/>
    <mergeCell ref="P33:Q33"/>
    <mergeCell ref="J5:K5"/>
    <mergeCell ref="L5:M5"/>
    <mergeCell ref="P35:Q35"/>
    <mergeCell ref="P36:Q36"/>
    <mergeCell ref="P37:Q37"/>
    <mergeCell ref="P42:Q42"/>
    <mergeCell ref="P20:Q20"/>
    <mergeCell ref="J8:K8"/>
    <mergeCell ref="P9:Q9"/>
    <mergeCell ref="P21:Q21"/>
    <mergeCell ref="P10:Q10"/>
    <mergeCell ref="P17:Q17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3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cols>
    <col min="1" max="1" width="2.625" style="145" customWidth="1"/>
    <col min="2" max="2" width="26.875" style="146" customWidth="1"/>
    <col min="3" max="3" width="12.75390625" style="147" bestFit="1" customWidth="1"/>
    <col min="4" max="4" width="4.25390625" style="146" customWidth="1"/>
    <col min="5" max="16" width="2.375" style="148" customWidth="1"/>
    <col min="17" max="17" width="2.00390625" style="148" customWidth="1"/>
    <col min="18" max="18" width="2.75390625" style="148" customWidth="1"/>
    <col min="19" max="19" width="2.375" style="148" customWidth="1"/>
    <col min="20" max="20" width="2.875" style="148" customWidth="1"/>
    <col min="21" max="21" width="3.625" style="148" customWidth="1"/>
    <col min="22" max="22" width="9.75390625" style="146" customWidth="1"/>
    <col min="23" max="23" width="9.125" style="133" customWidth="1"/>
    <col min="24" max="29" width="3.75390625" style="133" hidden="1" customWidth="1"/>
    <col min="30" max="16384" width="9.125" style="133" customWidth="1"/>
  </cols>
  <sheetData>
    <row r="1" spans="1:22" ht="15">
      <c r="A1" s="149"/>
      <c r="B1" s="150" t="s">
        <v>31</v>
      </c>
      <c r="C1" s="485" t="s">
        <v>145</v>
      </c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153"/>
      <c r="O1" s="155"/>
      <c r="P1" s="155"/>
      <c r="Q1" s="155"/>
      <c r="R1" s="155"/>
      <c r="S1" s="153"/>
      <c r="T1" s="153"/>
      <c r="U1" s="153"/>
      <c r="V1" s="156" t="s">
        <v>74</v>
      </c>
    </row>
    <row r="2" spans="1:22" ht="15">
      <c r="A2" s="149"/>
      <c r="B2" s="150" t="s">
        <v>389</v>
      </c>
      <c r="C2" s="151"/>
      <c r="D2" s="152"/>
      <c r="E2" s="153"/>
      <c r="F2" s="154"/>
      <c r="G2" s="153"/>
      <c r="H2" s="153"/>
      <c r="I2" s="153"/>
      <c r="J2" s="153"/>
      <c r="K2" s="153"/>
      <c r="L2" s="153"/>
      <c r="M2" s="153"/>
      <c r="N2" s="153"/>
      <c r="O2" s="447" t="s">
        <v>48</v>
      </c>
      <c r="P2" s="448"/>
      <c r="Q2" s="448"/>
      <c r="R2" s="448"/>
      <c r="S2" s="448"/>
      <c r="T2" s="448"/>
      <c r="U2" s="448"/>
      <c r="V2" s="448"/>
    </row>
    <row r="3" spans="1:22" ht="15">
      <c r="A3" s="149"/>
      <c r="B3" s="157"/>
      <c r="C3" s="158"/>
      <c r="D3" s="159"/>
      <c r="E3" s="153"/>
      <c r="F3" s="154" t="s">
        <v>0</v>
      </c>
      <c r="G3" s="153"/>
      <c r="H3" s="153"/>
      <c r="I3" s="155"/>
      <c r="J3" s="155"/>
      <c r="K3" s="155"/>
      <c r="L3" s="155"/>
      <c r="M3" s="155"/>
      <c r="N3" s="155"/>
      <c r="O3" s="449" t="s">
        <v>399</v>
      </c>
      <c r="P3" s="444"/>
      <c r="Q3" s="444"/>
      <c r="R3" s="444"/>
      <c r="S3" s="444"/>
      <c r="T3" s="444"/>
      <c r="U3" s="444"/>
      <c r="V3" s="444"/>
    </row>
    <row r="4" spans="1:23" ht="14.25">
      <c r="A4" s="149"/>
      <c r="B4" s="158"/>
      <c r="C4" s="158"/>
      <c r="D4" s="152"/>
      <c r="E4" s="155"/>
      <c r="F4" s="160"/>
      <c r="G4" s="155"/>
      <c r="H4" s="155"/>
      <c r="I4" s="155"/>
      <c r="J4" s="155"/>
      <c r="K4" s="488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</row>
    <row r="5" spans="1:22" ht="15" thickBot="1">
      <c r="A5" s="149"/>
      <c r="B5" s="158"/>
      <c r="C5" s="158"/>
      <c r="D5" s="158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8"/>
    </row>
    <row r="6" spans="1:22" s="135" customFormat="1" ht="12.75" customHeight="1">
      <c r="A6" s="478" t="s">
        <v>1</v>
      </c>
      <c r="B6" s="480" t="s">
        <v>2</v>
      </c>
      <c r="C6" s="481"/>
      <c r="D6" s="482"/>
      <c r="E6" s="483" t="s">
        <v>3</v>
      </c>
      <c r="F6" s="472"/>
      <c r="G6" s="472"/>
      <c r="H6" s="473"/>
      <c r="I6" s="471" t="s">
        <v>4</v>
      </c>
      <c r="J6" s="472"/>
      <c r="K6" s="472"/>
      <c r="L6" s="473"/>
      <c r="M6" s="471" t="s">
        <v>5</v>
      </c>
      <c r="N6" s="472"/>
      <c r="O6" s="472"/>
      <c r="P6" s="473"/>
      <c r="Q6" s="471" t="s">
        <v>28</v>
      </c>
      <c r="R6" s="472"/>
      <c r="S6" s="472"/>
      <c r="T6" s="474"/>
      <c r="U6" s="161"/>
      <c r="V6" s="162"/>
    </row>
    <row r="7" spans="1:22" s="135" customFormat="1" ht="13.5" thickBot="1">
      <c r="A7" s="479"/>
      <c r="B7" s="163" t="s">
        <v>29</v>
      </c>
      <c r="C7" s="164" t="s">
        <v>30</v>
      </c>
      <c r="D7" s="165" t="s">
        <v>75</v>
      </c>
      <c r="E7" s="484" t="s">
        <v>6</v>
      </c>
      <c r="F7" s="476"/>
      <c r="G7" s="475" t="s">
        <v>7</v>
      </c>
      <c r="H7" s="476"/>
      <c r="I7" s="475" t="s">
        <v>8</v>
      </c>
      <c r="J7" s="476"/>
      <c r="K7" s="475" t="s">
        <v>9</v>
      </c>
      <c r="L7" s="476"/>
      <c r="M7" s="475" t="s">
        <v>10</v>
      </c>
      <c r="N7" s="476"/>
      <c r="O7" s="475" t="s">
        <v>11</v>
      </c>
      <c r="P7" s="476"/>
      <c r="Q7" s="475" t="s">
        <v>12</v>
      </c>
      <c r="R7" s="476"/>
      <c r="S7" s="475" t="s">
        <v>13</v>
      </c>
      <c r="T7" s="477"/>
      <c r="U7" s="166" t="s">
        <v>14</v>
      </c>
      <c r="V7" s="167" t="s">
        <v>15</v>
      </c>
    </row>
    <row r="8" spans="1:22" ht="13.5" thickBot="1">
      <c r="A8" s="168"/>
      <c r="B8" s="169"/>
      <c r="C8" s="169"/>
      <c r="D8" s="170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2"/>
    </row>
    <row r="9" spans="1:22" ht="13.5" thickBot="1">
      <c r="A9" s="173" t="s">
        <v>40</v>
      </c>
      <c r="B9" s="174"/>
      <c r="C9" s="175"/>
      <c r="D9" s="176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8"/>
      <c r="V9" s="179"/>
    </row>
    <row r="10" spans="1:29" ht="13.5">
      <c r="A10" s="180">
        <v>49</v>
      </c>
      <c r="B10" s="181" t="s">
        <v>49</v>
      </c>
      <c r="C10" s="310" t="s">
        <v>199</v>
      </c>
      <c r="D10" s="182" t="s">
        <v>69</v>
      </c>
      <c r="E10" s="183"/>
      <c r="F10" s="184"/>
      <c r="G10" s="185"/>
      <c r="H10" s="184"/>
      <c r="I10" s="490"/>
      <c r="J10" s="491"/>
      <c r="K10" s="185"/>
      <c r="L10" s="184"/>
      <c r="M10" s="185">
        <v>2</v>
      </c>
      <c r="N10" s="249">
        <v>1</v>
      </c>
      <c r="Q10" s="185"/>
      <c r="R10" s="184"/>
      <c r="S10" s="185"/>
      <c r="T10" s="184"/>
      <c r="U10" s="276">
        <v>4</v>
      </c>
      <c r="V10" s="186">
        <v>13</v>
      </c>
      <c r="X10" s="137">
        <v>2</v>
      </c>
      <c r="Y10" s="138">
        <v>1</v>
      </c>
      <c r="Z10" s="137"/>
      <c r="AA10" s="136"/>
      <c r="AC10" s="139">
        <v>4</v>
      </c>
    </row>
    <row r="11" spans="1:29" ht="13.5">
      <c r="A11" s="187">
        <f>A10+1</f>
        <v>50</v>
      </c>
      <c r="B11" s="188" t="s">
        <v>50</v>
      </c>
      <c r="C11" s="311" t="s">
        <v>200</v>
      </c>
      <c r="D11" s="189" t="s">
        <v>69</v>
      </c>
      <c r="E11" s="190"/>
      <c r="F11" s="191"/>
      <c r="G11" s="192"/>
      <c r="H11" s="191"/>
      <c r="I11" s="192"/>
      <c r="J11" s="193"/>
      <c r="K11" s="192"/>
      <c r="L11" s="191"/>
      <c r="M11" s="192"/>
      <c r="N11" s="193"/>
      <c r="O11" s="192">
        <v>1</v>
      </c>
      <c r="P11" s="193" t="s">
        <v>368</v>
      </c>
      <c r="Q11" s="250"/>
      <c r="R11" s="251"/>
      <c r="S11" s="192"/>
      <c r="T11" s="191"/>
      <c r="U11" s="194">
        <v>4</v>
      </c>
      <c r="V11" s="195">
        <v>49</v>
      </c>
      <c r="X11" s="140"/>
      <c r="Y11" s="142"/>
      <c r="Z11" s="140">
        <v>2</v>
      </c>
      <c r="AA11" s="142">
        <v>1</v>
      </c>
      <c r="AC11" s="143">
        <v>4</v>
      </c>
    </row>
    <row r="12" spans="1:29" ht="13.5">
      <c r="A12" s="187">
        <f aca="true" t="shared" si="0" ref="A12:A22">A11+1</f>
        <v>51</v>
      </c>
      <c r="B12" s="188" t="s">
        <v>51</v>
      </c>
      <c r="C12" s="311" t="s">
        <v>201</v>
      </c>
      <c r="D12" s="189" t="s">
        <v>69</v>
      </c>
      <c r="E12" s="190"/>
      <c r="F12" s="191"/>
      <c r="G12" s="192"/>
      <c r="H12" s="191"/>
      <c r="I12" s="192"/>
      <c r="J12" s="193"/>
      <c r="K12" s="192"/>
      <c r="L12" s="191"/>
      <c r="M12" s="192"/>
      <c r="N12" s="193"/>
      <c r="O12" s="192">
        <v>2</v>
      </c>
      <c r="P12" s="193">
        <v>2</v>
      </c>
      <c r="Q12" s="133"/>
      <c r="R12" s="133"/>
      <c r="S12" s="192"/>
      <c r="T12" s="191"/>
      <c r="U12" s="194">
        <v>5</v>
      </c>
      <c r="V12" s="195">
        <v>13</v>
      </c>
      <c r="X12" s="140">
        <v>2</v>
      </c>
      <c r="Y12" s="142">
        <v>2</v>
      </c>
      <c r="Z12" s="140"/>
      <c r="AA12" s="142"/>
      <c r="AC12" s="143">
        <v>5</v>
      </c>
    </row>
    <row r="13" spans="1:29" ht="13.5">
      <c r="A13" s="187">
        <f t="shared" si="0"/>
        <v>52</v>
      </c>
      <c r="B13" s="188" t="s">
        <v>52</v>
      </c>
      <c r="C13" s="311" t="s">
        <v>202</v>
      </c>
      <c r="D13" s="189" t="s">
        <v>69</v>
      </c>
      <c r="E13" s="190"/>
      <c r="F13" s="191"/>
      <c r="G13" s="192"/>
      <c r="H13" s="191"/>
      <c r="I13" s="192"/>
      <c r="J13" s="193"/>
      <c r="K13" s="192"/>
      <c r="L13" s="191"/>
      <c r="M13" s="192"/>
      <c r="N13" s="193"/>
      <c r="O13" s="133"/>
      <c r="P13" s="133"/>
      <c r="Q13" s="192">
        <v>2</v>
      </c>
      <c r="R13" s="193" t="s">
        <v>65</v>
      </c>
      <c r="S13" s="133"/>
      <c r="T13" s="133"/>
      <c r="U13" s="194">
        <v>5</v>
      </c>
      <c r="V13" s="195">
        <v>51</v>
      </c>
      <c r="X13" s="140"/>
      <c r="Y13" s="142"/>
      <c r="Z13" s="140">
        <v>2</v>
      </c>
      <c r="AA13" s="142">
        <v>2</v>
      </c>
      <c r="AC13" s="143">
        <v>4</v>
      </c>
    </row>
    <row r="14" spans="1:29" ht="13.5">
      <c r="A14" s="187">
        <f t="shared" si="0"/>
        <v>53</v>
      </c>
      <c r="B14" s="201" t="s">
        <v>103</v>
      </c>
      <c r="C14" s="311" t="s">
        <v>203</v>
      </c>
      <c r="D14" s="189" t="s">
        <v>69</v>
      </c>
      <c r="E14" s="190"/>
      <c r="F14" s="191"/>
      <c r="G14" s="192"/>
      <c r="H14" s="191"/>
      <c r="I14" s="192"/>
      <c r="J14" s="193"/>
      <c r="K14" s="192"/>
      <c r="L14" s="191"/>
      <c r="M14" s="192">
        <v>2</v>
      </c>
      <c r="N14" s="193">
        <v>0</v>
      </c>
      <c r="O14" s="192"/>
      <c r="P14" s="193"/>
      <c r="Q14" s="192"/>
      <c r="R14" s="191"/>
      <c r="S14" s="192"/>
      <c r="T14" s="191"/>
      <c r="U14" s="194">
        <v>3</v>
      </c>
      <c r="V14" s="195"/>
      <c r="X14" s="140">
        <v>1</v>
      </c>
      <c r="Y14" s="142">
        <v>0</v>
      </c>
      <c r="Z14" s="140"/>
      <c r="AA14" s="142"/>
      <c r="AC14" s="143">
        <v>2</v>
      </c>
    </row>
    <row r="15" spans="1:29" ht="13.5" hidden="1">
      <c r="A15" s="187">
        <f t="shared" si="0"/>
        <v>54</v>
      </c>
      <c r="B15" s="188"/>
      <c r="C15" s="311"/>
      <c r="D15" s="189"/>
      <c r="E15" s="190"/>
      <c r="F15" s="191"/>
      <c r="G15" s="192"/>
      <c r="H15" s="191"/>
      <c r="I15" s="192"/>
      <c r="J15" s="193"/>
      <c r="K15" s="192"/>
      <c r="L15" s="191"/>
      <c r="M15" s="192"/>
      <c r="N15" s="193"/>
      <c r="O15" s="192"/>
      <c r="P15" s="193"/>
      <c r="Q15" s="192"/>
      <c r="R15" s="191"/>
      <c r="S15" s="192"/>
      <c r="T15" s="191"/>
      <c r="U15" s="194"/>
      <c r="V15" s="195"/>
      <c r="X15" s="140"/>
      <c r="Y15" s="142"/>
      <c r="Z15" s="140"/>
      <c r="AA15" s="142"/>
      <c r="AC15" s="143"/>
    </row>
    <row r="16" spans="1:29" ht="13.5">
      <c r="A16" s="187">
        <v>54</v>
      </c>
      <c r="B16" s="188" t="s">
        <v>104</v>
      </c>
      <c r="C16" s="311" t="s">
        <v>204</v>
      </c>
      <c r="D16" s="189" t="s">
        <v>69</v>
      </c>
      <c r="E16" s="190"/>
      <c r="F16" s="191"/>
      <c r="G16" s="192"/>
      <c r="H16" s="191"/>
      <c r="I16" s="192"/>
      <c r="J16" s="193"/>
      <c r="K16" s="192"/>
      <c r="L16" s="191"/>
      <c r="M16" s="192"/>
      <c r="N16" s="193"/>
      <c r="O16" s="192">
        <v>1</v>
      </c>
      <c r="P16" s="193">
        <v>1</v>
      </c>
      <c r="Q16" s="192"/>
      <c r="R16" s="191"/>
      <c r="S16" s="192"/>
      <c r="T16" s="191"/>
      <c r="U16" s="194">
        <v>2</v>
      </c>
      <c r="V16" s="195">
        <v>13</v>
      </c>
      <c r="X16" s="140">
        <v>1</v>
      </c>
      <c r="Y16" s="142">
        <v>1</v>
      </c>
      <c r="Z16" s="140"/>
      <c r="AA16" s="142"/>
      <c r="AC16" s="143">
        <v>2</v>
      </c>
    </row>
    <row r="17" spans="1:29" ht="13.5">
      <c r="A17" s="187">
        <v>55</v>
      </c>
      <c r="B17" s="188" t="s">
        <v>105</v>
      </c>
      <c r="C17" s="311" t="s">
        <v>205</v>
      </c>
      <c r="D17" s="189" t="s">
        <v>69</v>
      </c>
      <c r="E17" s="190"/>
      <c r="F17" s="191"/>
      <c r="G17" s="192"/>
      <c r="H17" s="191"/>
      <c r="I17" s="192"/>
      <c r="J17" s="193"/>
      <c r="K17" s="192"/>
      <c r="L17" s="191"/>
      <c r="M17" s="192"/>
      <c r="N17" s="193"/>
      <c r="O17" s="192"/>
      <c r="P17" s="193"/>
      <c r="Q17" s="192">
        <v>2</v>
      </c>
      <c r="R17" s="191">
        <v>2</v>
      </c>
      <c r="S17" s="192"/>
      <c r="T17" s="191"/>
      <c r="U17" s="194">
        <v>5</v>
      </c>
      <c r="V17" s="195">
        <v>54</v>
      </c>
      <c r="X17" s="140"/>
      <c r="Y17" s="142"/>
      <c r="Z17" s="140">
        <v>1</v>
      </c>
      <c r="AA17" s="142">
        <v>1</v>
      </c>
      <c r="AC17" s="143">
        <v>2</v>
      </c>
    </row>
    <row r="18" spans="1:31" ht="13.5">
      <c r="A18" s="187">
        <f t="shared" si="0"/>
        <v>56</v>
      </c>
      <c r="B18" s="188" t="s">
        <v>100</v>
      </c>
      <c r="C18" s="311" t="s">
        <v>206</v>
      </c>
      <c r="D18" s="189" t="s">
        <v>69</v>
      </c>
      <c r="E18" s="190"/>
      <c r="F18" s="191"/>
      <c r="G18" s="192"/>
      <c r="H18" s="191"/>
      <c r="I18" s="192"/>
      <c r="J18" s="193"/>
      <c r="K18" s="192"/>
      <c r="L18" s="191"/>
      <c r="M18" s="192"/>
      <c r="N18" s="193"/>
      <c r="O18" s="192"/>
      <c r="P18" s="193"/>
      <c r="Q18" s="192"/>
      <c r="R18" s="191"/>
      <c r="S18" s="192">
        <v>1</v>
      </c>
      <c r="T18" s="191" t="s">
        <v>90</v>
      </c>
      <c r="U18" s="194">
        <v>3</v>
      </c>
      <c r="V18" s="195">
        <v>55</v>
      </c>
      <c r="X18" s="140">
        <v>2</v>
      </c>
      <c r="Y18" s="142">
        <v>1</v>
      </c>
      <c r="Z18" s="140"/>
      <c r="AA18" s="142"/>
      <c r="AC18" s="143">
        <v>2</v>
      </c>
      <c r="AE18" s="134"/>
    </row>
    <row r="19" spans="1:29" ht="13.5" hidden="1">
      <c r="A19" s="187">
        <f t="shared" si="0"/>
        <v>57</v>
      </c>
      <c r="B19" s="188"/>
      <c r="C19" s="311"/>
      <c r="D19" s="189"/>
      <c r="E19" s="190"/>
      <c r="F19" s="191"/>
      <c r="G19" s="192"/>
      <c r="H19" s="191"/>
      <c r="I19" s="192"/>
      <c r="J19" s="193"/>
      <c r="K19" s="192"/>
      <c r="L19" s="191"/>
      <c r="M19" s="192"/>
      <c r="N19" s="193"/>
      <c r="O19" s="192"/>
      <c r="P19" s="193"/>
      <c r="Q19" s="192"/>
      <c r="R19" s="191"/>
      <c r="S19" s="192"/>
      <c r="T19" s="191"/>
      <c r="U19" s="194"/>
      <c r="V19" s="195"/>
      <c r="X19" s="140"/>
      <c r="Y19" s="142"/>
      <c r="Z19" s="140"/>
      <c r="AA19" s="142"/>
      <c r="AC19" s="143"/>
    </row>
    <row r="20" spans="1:29" ht="13.5" hidden="1">
      <c r="A20" s="187">
        <f t="shared" si="0"/>
        <v>58</v>
      </c>
      <c r="B20" s="188"/>
      <c r="C20" s="311"/>
      <c r="D20" s="189"/>
      <c r="E20" s="190"/>
      <c r="F20" s="191"/>
      <c r="G20" s="192"/>
      <c r="H20" s="191"/>
      <c r="I20" s="192"/>
      <c r="J20" s="193"/>
      <c r="K20" s="192"/>
      <c r="L20" s="191"/>
      <c r="M20" s="192"/>
      <c r="N20" s="193"/>
      <c r="O20" s="192"/>
      <c r="P20" s="193"/>
      <c r="Q20" s="192"/>
      <c r="R20" s="191"/>
      <c r="S20" s="192"/>
      <c r="T20" s="191"/>
      <c r="U20" s="194"/>
      <c r="V20" s="195"/>
      <c r="X20" s="140"/>
      <c r="Y20" s="142"/>
      <c r="Z20" s="140"/>
      <c r="AA20" s="142"/>
      <c r="AC20" s="143"/>
    </row>
    <row r="21" spans="1:31" ht="13.5">
      <c r="A21" s="187">
        <v>57</v>
      </c>
      <c r="B21" s="188" t="s">
        <v>53</v>
      </c>
      <c r="C21" s="311" t="s">
        <v>207</v>
      </c>
      <c r="D21" s="189" t="s">
        <v>69</v>
      </c>
      <c r="E21" s="190"/>
      <c r="F21" s="191"/>
      <c r="G21" s="192"/>
      <c r="H21" s="191"/>
      <c r="I21" s="192"/>
      <c r="J21" s="193"/>
      <c r="K21" s="192"/>
      <c r="L21" s="191"/>
      <c r="M21" s="192"/>
      <c r="N21" s="193"/>
      <c r="O21" s="192"/>
      <c r="P21" s="193"/>
      <c r="Q21" s="192"/>
      <c r="R21" s="191"/>
      <c r="S21" s="192">
        <v>2</v>
      </c>
      <c r="T21" s="191">
        <v>0</v>
      </c>
      <c r="U21" s="194">
        <v>2</v>
      </c>
      <c r="V21" s="195" t="s">
        <v>348</v>
      </c>
      <c r="X21" s="140"/>
      <c r="Y21" s="142"/>
      <c r="Z21" s="140">
        <v>2</v>
      </c>
      <c r="AA21" s="142">
        <v>0</v>
      </c>
      <c r="AC21" s="143">
        <v>2</v>
      </c>
      <c r="AE21" s="134"/>
    </row>
    <row r="22" spans="1:29" ht="13.5" hidden="1">
      <c r="A22" s="187">
        <f t="shared" si="0"/>
        <v>58</v>
      </c>
      <c r="B22" s="188"/>
      <c r="C22" s="311"/>
      <c r="D22" s="189"/>
      <c r="E22" s="190"/>
      <c r="F22" s="191"/>
      <c r="G22" s="192"/>
      <c r="H22" s="191"/>
      <c r="I22" s="192"/>
      <c r="J22" s="193"/>
      <c r="K22" s="192"/>
      <c r="L22" s="191"/>
      <c r="M22" s="192"/>
      <c r="N22" s="193"/>
      <c r="O22" s="196"/>
      <c r="P22" s="193"/>
      <c r="Q22" s="192"/>
      <c r="R22" s="191"/>
      <c r="S22" s="192"/>
      <c r="T22" s="191"/>
      <c r="U22" s="194"/>
      <c r="V22" s="195"/>
      <c r="X22" s="140"/>
      <c r="Y22" s="142"/>
      <c r="Z22" s="140"/>
      <c r="AA22" s="142"/>
      <c r="AC22" s="143"/>
    </row>
    <row r="23" spans="1:29" ht="13.5">
      <c r="A23" s="187">
        <v>58</v>
      </c>
      <c r="B23" s="188" t="s">
        <v>101</v>
      </c>
      <c r="C23" s="311" t="s">
        <v>208</v>
      </c>
      <c r="D23" s="189" t="s">
        <v>70</v>
      </c>
      <c r="E23" s="190"/>
      <c r="F23" s="191"/>
      <c r="G23" s="192"/>
      <c r="H23" s="191"/>
      <c r="I23" s="192"/>
      <c r="J23" s="193"/>
      <c r="K23" s="192"/>
      <c r="L23" s="191"/>
      <c r="M23" s="192"/>
      <c r="N23" s="193"/>
      <c r="O23" s="196"/>
      <c r="P23" s="193"/>
      <c r="Q23" s="192">
        <v>0</v>
      </c>
      <c r="R23" s="191">
        <v>2</v>
      </c>
      <c r="S23" s="192"/>
      <c r="T23" s="191"/>
      <c r="U23" s="194">
        <v>2</v>
      </c>
      <c r="V23" s="195" t="s">
        <v>165</v>
      </c>
      <c r="X23" s="144"/>
      <c r="Y23" s="144"/>
      <c r="Z23" s="144"/>
      <c r="AA23" s="144"/>
      <c r="AC23" s="144"/>
    </row>
    <row r="24" spans="1:29" ht="13.5">
      <c r="A24" s="187">
        <v>59</v>
      </c>
      <c r="B24" s="188" t="s">
        <v>102</v>
      </c>
      <c r="C24" s="311" t="s">
        <v>209</v>
      </c>
      <c r="D24" s="189" t="s">
        <v>70</v>
      </c>
      <c r="E24" s="190"/>
      <c r="F24" s="191"/>
      <c r="G24" s="192"/>
      <c r="H24" s="191"/>
      <c r="I24" s="192"/>
      <c r="J24" s="193"/>
      <c r="K24" s="192"/>
      <c r="L24" s="191"/>
      <c r="M24" s="192"/>
      <c r="N24" s="193"/>
      <c r="O24" s="196"/>
      <c r="P24" s="193"/>
      <c r="Q24" s="192"/>
      <c r="R24" s="191"/>
      <c r="S24" s="192">
        <v>0</v>
      </c>
      <c r="T24" s="191">
        <v>2</v>
      </c>
      <c r="U24" s="194">
        <v>2</v>
      </c>
      <c r="V24" s="195" t="s">
        <v>165</v>
      </c>
      <c r="X24" s="144"/>
      <c r="Y24" s="144"/>
      <c r="Z24" s="144"/>
      <c r="AA24" s="144">
        <v>3</v>
      </c>
      <c r="AC24" s="144"/>
    </row>
    <row r="25" spans="1:29" ht="13.5">
      <c r="A25" s="187">
        <v>60</v>
      </c>
      <c r="B25" s="188" t="s">
        <v>60</v>
      </c>
      <c r="C25" s="311"/>
      <c r="D25" s="189" t="s">
        <v>69</v>
      </c>
      <c r="E25" s="190"/>
      <c r="F25" s="191"/>
      <c r="G25" s="192"/>
      <c r="H25" s="191"/>
      <c r="I25" s="192"/>
      <c r="J25" s="193"/>
      <c r="K25" s="192"/>
      <c r="L25" s="191"/>
      <c r="M25" s="192"/>
      <c r="N25" s="193"/>
      <c r="O25" s="196"/>
      <c r="P25" s="193"/>
      <c r="Q25" s="192">
        <v>1</v>
      </c>
      <c r="R25" s="191">
        <v>0</v>
      </c>
      <c r="S25" s="192"/>
      <c r="T25" s="191"/>
      <c r="U25" s="194">
        <v>2</v>
      </c>
      <c r="V25" s="195"/>
      <c r="X25" s="144"/>
      <c r="Y25" s="144"/>
      <c r="Z25" s="144"/>
      <c r="AA25" s="144"/>
      <c r="AC25" s="144"/>
    </row>
    <row r="26" spans="1:29" ht="12.75" customHeight="1" thickBot="1">
      <c r="A26" s="187">
        <v>61</v>
      </c>
      <c r="B26" s="235" t="s">
        <v>61</v>
      </c>
      <c r="C26" s="312"/>
      <c r="D26" s="253" t="s">
        <v>69</v>
      </c>
      <c r="E26" s="203"/>
      <c r="F26" s="204"/>
      <c r="G26" s="205"/>
      <c r="H26" s="204"/>
      <c r="I26" s="205"/>
      <c r="J26" s="206"/>
      <c r="K26" s="205"/>
      <c r="L26" s="204"/>
      <c r="M26" s="205"/>
      <c r="N26" s="206"/>
      <c r="O26" s="205"/>
      <c r="P26" s="206"/>
      <c r="Q26" s="205"/>
      <c r="R26" s="204"/>
      <c r="S26" s="205">
        <v>2</v>
      </c>
      <c r="T26" s="204">
        <v>0</v>
      </c>
      <c r="U26" s="207">
        <v>3</v>
      </c>
      <c r="V26" s="208"/>
      <c r="X26" s="144"/>
      <c r="Y26" s="144"/>
      <c r="Z26" s="144"/>
      <c r="AA26" s="144"/>
      <c r="AC26" s="144"/>
    </row>
    <row r="27" spans="1:29" ht="14.25" thickBot="1">
      <c r="A27" s="202">
        <v>62</v>
      </c>
      <c r="B27" s="241" t="s">
        <v>249</v>
      </c>
      <c r="C27" s="312" t="s">
        <v>256</v>
      </c>
      <c r="D27" s="242" t="s">
        <v>70</v>
      </c>
      <c r="E27" s="243"/>
      <c r="F27" s="244"/>
      <c r="G27" s="245"/>
      <c r="H27" s="244"/>
      <c r="I27" s="245"/>
      <c r="J27" s="246"/>
      <c r="K27" s="245"/>
      <c r="L27" s="244"/>
      <c r="M27" s="245"/>
      <c r="N27" s="246"/>
      <c r="O27" s="245"/>
      <c r="P27" s="246"/>
      <c r="Q27" s="247"/>
      <c r="R27" s="247"/>
      <c r="S27" s="245">
        <v>0</v>
      </c>
      <c r="T27" s="246">
        <v>4</v>
      </c>
      <c r="U27" s="277">
        <v>15</v>
      </c>
      <c r="V27" s="248" t="s">
        <v>255</v>
      </c>
      <c r="X27" s="144"/>
      <c r="Y27" s="144"/>
      <c r="Z27" s="144"/>
      <c r="AA27" s="144">
        <v>3</v>
      </c>
      <c r="AC27" s="144"/>
    </row>
    <row r="28" spans="1:22" s="388" customFormat="1" ht="12.75">
      <c r="A28" s="493" t="s">
        <v>370</v>
      </c>
      <c r="B28" s="494"/>
      <c r="C28" s="494"/>
      <c r="D28" s="495"/>
      <c r="E28" s="454">
        <v>15</v>
      </c>
      <c r="F28" s="469"/>
      <c r="G28" s="454">
        <v>16</v>
      </c>
      <c r="H28" s="469"/>
      <c r="I28" s="454">
        <v>20</v>
      </c>
      <c r="J28" s="455"/>
      <c r="K28" s="487">
        <v>16</v>
      </c>
      <c r="L28" s="455"/>
      <c r="M28" s="454">
        <v>11</v>
      </c>
      <c r="N28" s="469"/>
      <c r="O28" s="454">
        <v>9</v>
      </c>
      <c r="P28" s="469"/>
      <c r="Q28" s="454">
        <v>7</v>
      </c>
      <c r="R28" s="469"/>
      <c r="S28" s="468">
        <v>0</v>
      </c>
      <c r="T28" s="468"/>
      <c r="U28" s="387"/>
      <c r="V28" s="386"/>
    </row>
    <row r="29" spans="1:22" s="388" customFormat="1" ht="12.75">
      <c r="A29" s="493" t="s">
        <v>369</v>
      </c>
      <c r="B29" s="497"/>
      <c r="C29" s="497"/>
      <c r="D29" s="455"/>
      <c r="E29" s="454">
        <v>23</v>
      </c>
      <c r="F29" s="469"/>
      <c r="G29" s="454">
        <v>26</v>
      </c>
      <c r="H29" s="469"/>
      <c r="I29" s="454">
        <v>32</v>
      </c>
      <c r="J29" s="455"/>
      <c r="K29" s="487">
        <v>26</v>
      </c>
      <c r="L29" s="455"/>
      <c r="M29" s="492">
        <v>20</v>
      </c>
      <c r="N29" s="492"/>
      <c r="O29" s="492">
        <v>14</v>
      </c>
      <c r="P29" s="492"/>
      <c r="Q29" s="492">
        <v>12</v>
      </c>
      <c r="R29" s="492"/>
      <c r="S29" s="468">
        <v>0</v>
      </c>
      <c r="T29" s="468"/>
      <c r="U29" s="389">
        <f>SUM(E29:T29)</f>
        <v>153</v>
      </c>
      <c r="V29" s="386"/>
    </row>
    <row r="30" spans="1:29" ht="12.75">
      <c r="A30" s="456" t="s">
        <v>146</v>
      </c>
      <c r="B30" s="458"/>
      <c r="C30" s="458"/>
      <c r="D30" s="459"/>
      <c r="E30" s="450">
        <v>15</v>
      </c>
      <c r="F30" s="451"/>
      <c r="G30" s="450">
        <v>16</v>
      </c>
      <c r="H30" s="451"/>
      <c r="I30" s="450">
        <v>20</v>
      </c>
      <c r="J30" s="453"/>
      <c r="K30" s="470">
        <v>16</v>
      </c>
      <c r="L30" s="453"/>
      <c r="M30" s="496">
        <v>16</v>
      </c>
      <c r="N30" s="496"/>
      <c r="O30" s="496">
        <v>18</v>
      </c>
      <c r="P30" s="496"/>
      <c r="Q30" s="496">
        <v>18</v>
      </c>
      <c r="R30" s="496"/>
      <c r="S30" s="496">
        <v>12</v>
      </c>
      <c r="T30" s="496"/>
      <c r="U30" s="134">
        <f>SUM(E30:T30)</f>
        <v>131</v>
      </c>
      <c r="V30" s="152"/>
      <c r="X30" s="134">
        <f>SUM(X10:X28)</f>
        <v>8</v>
      </c>
      <c r="Y30" s="134">
        <f>SUM(Y10:Y28)</f>
        <v>5</v>
      </c>
      <c r="Z30" s="134">
        <f>SUM(Z10:Z28)</f>
        <v>7</v>
      </c>
      <c r="AA30" s="134">
        <f>SUM(AA10:AA28)</f>
        <v>10</v>
      </c>
      <c r="AB30" s="134"/>
      <c r="AC30" s="134">
        <f>SUM(AC10:AC28)</f>
        <v>27</v>
      </c>
    </row>
    <row r="31" spans="1:22" ht="12.75">
      <c r="A31" s="456" t="s">
        <v>63</v>
      </c>
      <c r="B31" s="457"/>
      <c r="C31" s="457"/>
      <c r="D31" s="453"/>
      <c r="E31" s="450">
        <v>23</v>
      </c>
      <c r="F31" s="451"/>
      <c r="G31" s="450">
        <v>26</v>
      </c>
      <c r="H31" s="451"/>
      <c r="I31" s="450">
        <v>32</v>
      </c>
      <c r="J31" s="453"/>
      <c r="K31" s="470">
        <v>26</v>
      </c>
      <c r="L31" s="453"/>
      <c r="M31" s="465">
        <v>27</v>
      </c>
      <c r="N31" s="465"/>
      <c r="O31" s="465">
        <v>25</v>
      </c>
      <c r="P31" s="465"/>
      <c r="Q31" s="465">
        <v>26</v>
      </c>
      <c r="R31" s="465"/>
      <c r="S31" s="463">
        <v>25</v>
      </c>
      <c r="T31" s="463"/>
      <c r="U31" s="134">
        <f>SUM(E31:T31)</f>
        <v>210</v>
      </c>
      <c r="V31" s="152"/>
    </row>
    <row r="32" spans="1:22" ht="12.75">
      <c r="A32" s="152"/>
      <c r="B32" s="199"/>
      <c r="C32" s="152"/>
      <c r="D32" s="152"/>
      <c r="E32" s="198"/>
      <c r="F32" s="198"/>
      <c r="G32" s="198"/>
      <c r="H32" s="198"/>
      <c r="I32" s="198"/>
      <c r="J32" s="198"/>
      <c r="K32" s="198"/>
      <c r="L32" s="198"/>
      <c r="M32" s="464"/>
      <c r="N32" s="464"/>
      <c r="O32" s="464"/>
      <c r="P32" s="464"/>
      <c r="Q32" s="464"/>
      <c r="R32" s="464"/>
      <c r="S32" s="464"/>
      <c r="T32" s="464"/>
      <c r="U32" s="200"/>
      <c r="V32" s="152"/>
    </row>
    <row r="33" spans="1:22" ht="12.75">
      <c r="A33" s="456" t="s">
        <v>72</v>
      </c>
      <c r="B33" s="458"/>
      <c r="C33" s="458"/>
      <c r="D33" s="459"/>
      <c r="E33" s="450">
        <v>6</v>
      </c>
      <c r="F33" s="451"/>
      <c r="G33" s="450">
        <v>5</v>
      </c>
      <c r="H33" s="451"/>
      <c r="I33" s="450">
        <v>5</v>
      </c>
      <c r="J33" s="451"/>
      <c r="K33" s="450">
        <v>4</v>
      </c>
      <c r="L33" s="451"/>
      <c r="M33" s="450">
        <v>5</v>
      </c>
      <c r="N33" s="451"/>
      <c r="O33" s="450">
        <v>5</v>
      </c>
      <c r="P33" s="451"/>
      <c r="Q33" s="450">
        <v>5</v>
      </c>
      <c r="R33" s="451"/>
      <c r="S33" s="450">
        <v>3</v>
      </c>
      <c r="T33" s="451"/>
      <c r="U33" s="209">
        <f>SUM(E33:T33)</f>
        <v>38</v>
      </c>
      <c r="V33" s="152"/>
    </row>
    <row r="34" spans="1:21" ht="12.75">
      <c r="A34" s="460" t="s">
        <v>73</v>
      </c>
      <c r="B34" s="457"/>
      <c r="C34" s="457"/>
      <c r="D34" s="453"/>
      <c r="E34" s="450">
        <v>1</v>
      </c>
      <c r="F34" s="451"/>
      <c r="G34" s="450">
        <v>2</v>
      </c>
      <c r="H34" s="451"/>
      <c r="I34" s="450">
        <v>4</v>
      </c>
      <c r="J34" s="451"/>
      <c r="K34" s="452">
        <v>4</v>
      </c>
      <c r="L34" s="453"/>
      <c r="M34" s="452">
        <v>3</v>
      </c>
      <c r="N34" s="486"/>
      <c r="O34" s="465">
        <v>3</v>
      </c>
      <c r="P34" s="465"/>
      <c r="Q34" s="465">
        <v>3</v>
      </c>
      <c r="R34" s="465"/>
      <c r="S34" s="450">
        <v>2</v>
      </c>
      <c r="T34" s="451"/>
      <c r="U34" s="210">
        <f>SUM(E34:T34)</f>
        <v>22</v>
      </c>
    </row>
    <row r="35" spans="1:21" ht="12.75">
      <c r="A35" s="211"/>
      <c r="B35" s="278"/>
      <c r="C35" s="278"/>
      <c r="D35" s="278"/>
      <c r="E35" s="212"/>
      <c r="F35" s="212"/>
      <c r="G35" s="212"/>
      <c r="H35" s="212"/>
      <c r="I35" s="212"/>
      <c r="J35" s="212"/>
      <c r="K35" s="213"/>
      <c r="L35" s="278"/>
      <c r="M35" s="214"/>
      <c r="N35" s="214"/>
      <c r="O35" s="214"/>
      <c r="P35" s="214"/>
      <c r="Q35" s="214"/>
      <c r="R35" s="214"/>
      <c r="S35" s="212"/>
      <c r="T35" s="212"/>
      <c r="U35" s="215"/>
    </row>
    <row r="36" spans="1:21" ht="12.75">
      <c r="A36" s="211"/>
      <c r="B36" s="220" t="s">
        <v>106</v>
      </c>
      <c r="C36" s="278"/>
      <c r="D36" s="278"/>
      <c r="E36" s="212"/>
      <c r="F36" s="212"/>
      <c r="G36" s="212"/>
      <c r="H36" s="212"/>
      <c r="I36" s="212"/>
      <c r="J36" s="212"/>
      <c r="K36" s="213"/>
      <c r="L36" s="278"/>
      <c r="M36" s="214"/>
      <c r="N36" s="214"/>
      <c r="O36" s="214"/>
      <c r="P36" s="214"/>
      <c r="Q36" s="214"/>
      <c r="R36" s="214"/>
      <c r="S36" s="212"/>
      <c r="T36" s="212"/>
      <c r="U36" s="215"/>
    </row>
    <row r="37" spans="1:21" ht="12.75">
      <c r="A37" s="211"/>
      <c r="B37" s="278" t="s">
        <v>107</v>
      </c>
      <c r="C37" s="278"/>
      <c r="D37" s="278"/>
      <c r="E37" s="212"/>
      <c r="F37" s="212"/>
      <c r="G37" s="212"/>
      <c r="H37" s="212"/>
      <c r="I37" s="212"/>
      <c r="J37" s="212"/>
      <c r="K37" s="213"/>
      <c r="L37" s="278"/>
      <c r="M37" s="214"/>
      <c r="N37" s="214"/>
      <c r="O37" s="214"/>
      <c r="P37" s="214"/>
      <c r="Q37" s="214"/>
      <c r="R37" s="214"/>
      <c r="S37" s="212"/>
      <c r="T37" s="212"/>
      <c r="U37" s="215"/>
    </row>
    <row r="38" spans="1:21" ht="12.75">
      <c r="A38" s="211"/>
      <c r="B38" s="278" t="s">
        <v>108</v>
      </c>
      <c r="C38" s="278"/>
      <c r="D38" s="278"/>
      <c r="E38" s="212"/>
      <c r="F38" s="212"/>
      <c r="G38" s="212"/>
      <c r="H38" s="212"/>
      <c r="I38" s="212"/>
      <c r="J38" s="212"/>
      <c r="K38" s="213"/>
      <c r="L38" s="278"/>
      <c r="M38" s="214"/>
      <c r="N38" s="214"/>
      <c r="O38" s="214"/>
      <c r="P38" s="214"/>
      <c r="Q38" s="214"/>
      <c r="R38" s="214"/>
      <c r="S38" s="212"/>
      <c r="T38" s="212"/>
      <c r="U38" s="215"/>
    </row>
    <row r="39" spans="1:21" ht="12.75">
      <c r="A39" s="211"/>
      <c r="B39" s="279" t="s">
        <v>109</v>
      </c>
      <c r="C39" s="278"/>
      <c r="D39" s="278"/>
      <c r="E39" s="212"/>
      <c r="F39" s="212"/>
      <c r="G39" s="212"/>
      <c r="H39" s="212"/>
      <c r="I39" s="212"/>
      <c r="J39" s="212"/>
      <c r="K39" s="213"/>
      <c r="L39" s="278"/>
      <c r="M39" s="214"/>
      <c r="N39" s="214"/>
      <c r="O39" s="214"/>
      <c r="P39" s="214"/>
      <c r="Q39" s="214"/>
      <c r="R39" s="214"/>
      <c r="S39" s="212"/>
      <c r="T39" s="212"/>
      <c r="U39" s="215"/>
    </row>
    <row r="40" spans="1:21" ht="12.75">
      <c r="A40" s="211"/>
      <c r="B40" s="279" t="s">
        <v>110</v>
      </c>
      <c r="C40" s="278"/>
      <c r="D40" s="278"/>
      <c r="E40" s="212"/>
      <c r="F40" s="212"/>
      <c r="G40" s="212"/>
      <c r="H40" s="212"/>
      <c r="I40" s="212"/>
      <c r="J40" s="212"/>
      <c r="K40" s="213"/>
      <c r="L40" s="278"/>
      <c r="M40" s="214"/>
      <c r="N40" s="214"/>
      <c r="O40" s="214"/>
      <c r="P40" s="214"/>
      <c r="Q40" s="214"/>
      <c r="R40" s="214"/>
      <c r="S40" s="212"/>
      <c r="T40" s="212"/>
      <c r="U40" s="215"/>
    </row>
    <row r="41" spans="1:22" ht="12.75">
      <c r="A41" s="211"/>
      <c r="B41" s="279"/>
      <c r="C41" s="278"/>
      <c r="D41" s="278"/>
      <c r="E41" s="212"/>
      <c r="F41" s="212"/>
      <c r="G41" s="212"/>
      <c r="H41" s="212"/>
      <c r="I41" s="212"/>
      <c r="J41" s="212"/>
      <c r="K41" s="213"/>
      <c r="L41" s="278"/>
      <c r="M41" s="214"/>
      <c r="N41" s="214"/>
      <c r="O41" s="214"/>
      <c r="P41" s="214"/>
      <c r="Q41" s="214"/>
      <c r="R41" s="214"/>
      <c r="S41" s="212"/>
      <c r="T41" s="461"/>
      <c r="U41" s="462"/>
      <c r="V41" s="462"/>
    </row>
    <row r="42" spans="1:22" ht="12.75">
      <c r="A42" s="211"/>
      <c r="B42" s="279"/>
      <c r="C42" s="278"/>
      <c r="D42" s="278"/>
      <c r="E42" s="212"/>
      <c r="F42" s="212"/>
      <c r="G42" s="212"/>
      <c r="H42" s="212"/>
      <c r="I42" s="212"/>
      <c r="J42" s="212"/>
      <c r="K42" s="213"/>
      <c r="L42" s="278"/>
      <c r="M42" s="214"/>
      <c r="N42" s="214"/>
      <c r="O42" s="214"/>
      <c r="P42" s="214"/>
      <c r="Q42" s="214"/>
      <c r="R42" s="214"/>
      <c r="S42" s="212"/>
      <c r="T42" s="141"/>
      <c r="U42" s="280"/>
      <c r="V42" s="280"/>
    </row>
    <row r="43" spans="11:22" ht="12.75">
      <c r="K43" s="197"/>
      <c r="M43" s="466"/>
      <c r="N43" s="466"/>
      <c r="O43" s="466"/>
      <c r="P43" s="466"/>
      <c r="Q43" s="466"/>
      <c r="R43" s="466"/>
      <c r="S43" s="467"/>
      <c r="T43" s="467"/>
      <c r="U43" s="467"/>
      <c r="V43" s="467"/>
    </row>
  </sheetData>
  <sheetProtection/>
  <mergeCells count="81">
    <mergeCell ref="Q29:R29"/>
    <mergeCell ref="S29:T29"/>
    <mergeCell ref="O30:P30"/>
    <mergeCell ref="Q30:R30"/>
    <mergeCell ref="S30:T30"/>
    <mergeCell ref="A29:D29"/>
    <mergeCell ref="E29:F29"/>
    <mergeCell ref="G29:H29"/>
    <mergeCell ref="I29:J29"/>
    <mergeCell ref="K29:L29"/>
    <mergeCell ref="M29:N29"/>
    <mergeCell ref="O29:P29"/>
    <mergeCell ref="E30:F30"/>
    <mergeCell ref="G30:H30"/>
    <mergeCell ref="I30:J30"/>
    <mergeCell ref="A28:D28"/>
    <mergeCell ref="K30:L30"/>
    <mergeCell ref="M30:N30"/>
    <mergeCell ref="C1:M1"/>
    <mergeCell ref="Q28:R28"/>
    <mergeCell ref="M34:N34"/>
    <mergeCell ref="Q31:R31"/>
    <mergeCell ref="Q32:R32"/>
    <mergeCell ref="O32:P32"/>
    <mergeCell ref="A30:D30"/>
    <mergeCell ref="K28:L28"/>
    <mergeCell ref="K4:W4"/>
    <mergeCell ref="I10:J10"/>
    <mergeCell ref="A6:A7"/>
    <mergeCell ref="B6:D6"/>
    <mergeCell ref="E6:H6"/>
    <mergeCell ref="I6:L6"/>
    <mergeCell ref="E7:F7"/>
    <mergeCell ref="G7:H7"/>
    <mergeCell ref="I7:J7"/>
    <mergeCell ref="K7:L7"/>
    <mergeCell ref="M6:P6"/>
    <mergeCell ref="Q6:T6"/>
    <mergeCell ref="M7:N7"/>
    <mergeCell ref="O7:P7"/>
    <mergeCell ref="Q7:R7"/>
    <mergeCell ref="S7:T7"/>
    <mergeCell ref="S28:T28"/>
    <mergeCell ref="M28:N28"/>
    <mergeCell ref="O28:P28"/>
    <mergeCell ref="E31:F31"/>
    <mergeCell ref="G31:H31"/>
    <mergeCell ref="I31:J31"/>
    <mergeCell ref="K31:L31"/>
    <mergeCell ref="O31:P31"/>
    <mergeCell ref="E28:F28"/>
    <mergeCell ref="G28:H28"/>
    <mergeCell ref="Q43:V43"/>
    <mergeCell ref="S34:T34"/>
    <mergeCell ref="M33:N33"/>
    <mergeCell ref="O33:P33"/>
    <mergeCell ref="Q33:R33"/>
    <mergeCell ref="M43:N43"/>
    <mergeCell ref="O34:P34"/>
    <mergeCell ref="O43:P43"/>
    <mergeCell ref="Q34:R34"/>
    <mergeCell ref="A31:D31"/>
    <mergeCell ref="A33:D33"/>
    <mergeCell ref="A34:D34"/>
    <mergeCell ref="E34:F34"/>
    <mergeCell ref="E33:F33"/>
    <mergeCell ref="T41:V41"/>
    <mergeCell ref="S31:T31"/>
    <mergeCell ref="S32:T32"/>
    <mergeCell ref="M31:N31"/>
    <mergeCell ref="M32:N32"/>
    <mergeCell ref="O2:V2"/>
    <mergeCell ref="O3:V3"/>
    <mergeCell ref="G34:H34"/>
    <mergeCell ref="I34:J34"/>
    <mergeCell ref="K34:L34"/>
    <mergeCell ref="K33:L33"/>
    <mergeCell ref="G33:H33"/>
    <mergeCell ref="S33:T33"/>
    <mergeCell ref="I28:J28"/>
    <mergeCell ref="I33:J33"/>
  </mergeCells>
  <printOptions/>
  <pageMargins left="0.42" right="0.1968503937007874" top="0.3937007874015748" bottom="0.3937007874015748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3"/>
  <sheetViews>
    <sheetView view="pageBreakPreview" zoomScale="110" zoomScaleNormal="130" zoomScaleSheetLayoutView="110" zoomScalePageLayoutView="0" workbookViewId="0" topLeftCell="A1">
      <selection activeCell="A1" sqref="A1:C1"/>
    </sheetView>
  </sheetViews>
  <sheetFormatPr defaultColWidth="9.00390625" defaultRowHeight="12.75"/>
  <cols>
    <col min="1" max="1" width="5.375" style="259" customWidth="1"/>
    <col min="2" max="2" width="2.875" style="260" customWidth="1"/>
    <col min="3" max="3" width="28.125" style="259" customWidth="1"/>
    <col min="4" max="4" width="10.375" style="4" customWidth="1"/>
    <col min="5" max="5" width="4.25390625" style="44" customWidth="1"/>
    <col min="6" max="11" width="2.125" style="44" customWidth="1"/>
    <col min="12" max="12" width="2.00390625" style="44" customWidth="1"/>
    <col min="13" max="15" width="2.125" style="44" customWidth="1"/>
    <col min="16" max="16" width="2.375" style="44" customWidth="1"/>
    <col min="17" max="17" width="2.625" style="44" customWidth="1"/>
    <col min="18" max="18" width="2.375" style="44" customWidth="1"/>
    <col min="19" max="19" width="2.625" style="44" customWidth="1"/>
    <col min="20" max="21" width="2.375" style="44" customWidth="1"/>
    <col min="22" max="22" width="4.00390625" style="44" customWidth="1"/>
    <col min="23" max="23" width="7.375" style="44" customWidth="1"/>
    <col min="24" max="24" width="0.2421875" style="44" hidden="1" customWidth="1"/>
    <col min="25" max="25" width="9.125" style="44" hidden="1" customWidth="1"/>
    <col min="26" max="16384" width="9.125" style="44" customWidth="1"/>
  </cols>
  <sheetData>
    <row r="1" spans="1:23" ht="15">
      <c r="A1" s="502" t="s">
        <v>31</v>
      </c>
      <c r="B1" s="467"/>
      <c r="C1" s="467"/>
      <c r="D1" s="504" t="s">
        <v>145</v>
      </c>
      <c r="E1" s="441"/>
      <c r="F1" s="441"/>
      <c r="G1" s="441"/>
      <c r="H1" s="441"/>
      <c r="I1" s="441"/>
      <c r="J1" s="441"/>
      <c r="K1" s="69"/>
      <c r="L1" s="69"/>
      <c r="M1" s="69"/>
      <c r="N1" s="69"/>
      <c r="O1" s="69"/>
      <c r="P1" s="65"/>
      <c r="Q1" s="65"/>
      <c r="R1" s="65"/>
      <c r="S1" s="65"/>
      <c r="T1" s="65"/>
      <c r="U1" s="65"/>
      <c r="V1" s="69"/>
      <c r="W1" s="8" t="s">
        <v>74</v>
      </c>
    </row>
    <row r="2" spans="1:24" s="259" customFormat="1" ht="15">
      <c r="A2" s="502" t="s">
        <v>389</v>
      </c>
      <c r="B2" s="467"/>
      <c r="C2" s="467"/>
      <c r="D2" s="4"/>
      <c r="E2" s="44"/>
      <c r="F2" s="44"/>
      <c r="G2" s="44"/>
      <c r="H2" s="44"/>
      <c r="I2" s="44"/>
      <c r="J2" s="44"/>
      <c r="K2" s="65"/>
      <c r="L2" s="65"/>
      <c r="M2" s="503" t="s">
        <v>81</v>
      </c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</row>
    <row r="3" spans="2:25" s="259" customFormat="1" ht="15">
      <c r="B3" s="5"/>
      <c r="C3" s="67"/>
      <c r="D3" s="505" t="s">
        <v>0</v>
      </c>
      <c r="E3" s="506"/>
      <c r="F3" s="506"/>
      <c r="G3" s="506"/>
      <c r="H3" s="506"/>
      <c r="I3" s="506"/>
      <c r="J3" s="506"/>
      <c r="K3" s="65"/>
      <c r="L3" s="65"/>
      <c r="M3" s="65"/>
      <c r="N3" s="443" t="s">
        <v>399</v>
      </c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</row>
    <row r="4" spans="2:23" ht="15">
      <c r="B4" s="5"/>
      <c r="C4" s="67"/>
      <c r="D4" s="65"/>
      <c r="E4" s="257"/>
      <c r="F4" s="65"/>
      <c r="G4" s="281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9"/>
    </row>
    <row r="5" spans="1:23" ht="15" thickBot="1">
      <c r="A5" s="44"/>
      <c r="B5" s="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3" s="264" customFormat="1" ht="12.75" customHeight="1">
      <c r="A6" s="282" t="s">
        <v>56</v>
      </c>
      <c r="B6" s="424" t="s">
        <v>1</v>
      </c>
      <c r="C6" s="426" t="s">
        <v>2</v>
      </c>
      <c r="D6" s="427"/>
      <c r="E6" s="428"/>
      <c r="F6" s="429" t="s">
        <v>3</v>
      </c>
      <c r="G6" s="418"/>
      <c r="H6" s="418"/>
      <c r="I6" s="421"/>
      <c r="J6" s="417" t="s">
        <v>4</v>
      </c>
      <c r="K6" s="418"/>
      <c r="L6" s="418"/>
      <c r="M6" s="421"/>
      <c r="N6" s="417" t="s">
        <v>5</v>
      </c>
      <c r="O6" s="418"/>
      <c r="P6" s="418"/>
      <c r="Q6" s="421"/>
      <c r="R6" s="417" t="s">
        <v>64</v>
      </c>
      <c r="S6" s="418"/>
      <c r="T6" s="418"/>
      <c r="U6" s="418"/>
      <c r="V6" s="10"/>
      <c r="W6" s="11"/>
    </row>
    <row r="7" spans="1:23" s="264" customFormat="1" ht="13.5" thickBot="1">
      <c r="A7" s="283"/>
      <c r="B7" s="425"/>
      <c r="C7" s="12" t="s">
        <v>29</v>
      </c>
      <c r="D7" s="13" t="s">
        <v>30</v>
      </c>
      <c r="E7" s="14" t="s">
        <v>75</v>
      </c>
      <c r="F7" s="519" t="s">
        <v>6</v>
      </c>
      <c r="G7" s="520"/>
      <c r="H7" s="521" t="s">
        <v>7</v>
      </c>
      <c r="I7" s="520"/>
      <c r="J7" s="521" t="s">
        <v>8</v>
      </c>
      <c r="K7" s="520"/>
      <c r="L7" s="521" t="s">
        <v>9</v>
      </c>
      <c r="M7" s="520"/>
      <c r="N7" s="521" t="s">
        <v>10</v>
      </c>
      <c r="O7" s="520"/>
      <c r="P7" s="521" t="s">
        <v>11</v>
      </c>
      <c r="Q7" s="520"/>
      <c r="R7" s="521" t="s">
        <v>12</v>
      </c>
      <c r="S7" s="522"/>
      <c r="T7" s="521" t="s">
        <v>13</v>
      </c>
      <c r="U7" s="523"/>
      <c r="V7" s="15" t="s">
        <v>14</v>
      </c>
      <c r="W7" s="16" t="s">
        <v>15</v>
      </c>
    </row>
    <row r="8" spans="1:23" ht="13.5" thickBot="1">
      <c r="A8" s="44"/>
      <c r="B8" s="17"/>
      <c r="C8" s="1"/>
      <c r="D8" s="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3"/>
    </row>
    <row r="9" spans="1:23" ht="12" customHeight="1" thickBot="1">
      <c r="A9" s="284"/>
      <c r="B9" s="78" t="s">
        <v>40</v>
      </c>
      <c r="C9" s="18"/>
      <c r="D9" s="19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2"/>
      <c r="W9" s="105"/>
    </row>
    <row r="10" spans="1:23" ht="13.5" customHeight="1">
      <c r="A10" s="512" t="s">
        <v>82</v>
      </c>
      <c r="B10" s="70">
        <v>63</v>
      </c>
      <c r="C10" s="71" t="s">
        <v>83</v>
      </c>
      <c r="D10" s="310" t="s">
        <v>210</v>
      </c>
      <c r="E10" s="24" t="s">
        <v>69</v>
      </c>
      <c r="F10" s="25"/>
      <c r="G10" s="24"/>
      <c r="H10" s="26"/>
      <c r="I10" s="24"/>
      <c r="J10" s="411"/>
      <c r="K10" s="412"/>
      <c r="L10" s="26"/>
      <c r="M10" s="24"/>
      <c r="N10" s="26"/>
      <c r="O10" s="27"/>
      <c r="P10" s="26"/>
      <c r="Q10" s="24"/>
      <c r="R10" s="26">
        <v>1</v>
      </c>
      <c r="S10" s="27">
        <v>1</v>
      </c>
      <c r="T10" s="24"/>
      <c r="U10" s="24"/>
      <c r="V10" s="28">
        <v>4</v>
      </c>
      <c r="W10" s="217" t="s">
        <v>244</v>
      </c>
    </row>
    <row r="11" spans="1:23" ht="13.5">
      <c r="A11" s="513"/>
      <c r="B11" s="72">
        <f>B10+1</f>
        <v>64</v>
      </c>
      <c r="C11" s="73" t="s">
        <v>84</v>
      </c>
      <c r="D11" s="311" t="s">
        <v>407</v>
      </c>
      <c r="E11" s="30" t="s">
        <v>69</v>
      </c>
      <c r="F11" s="31"/>
      <c r="G11" s="30"/>
      <c r="H11" s="32"/>
      <c r="I11" s="30"/>
      <c r="J11" s="32"/>
      <c r="K11" s="33"/>
      <c r="L11" s="32"/>
      <c r="M11" s="30"/>
      <c r="N11" s="32"/>
      <c r="O11" s="33"/>
      <c r="P11" s="32"/>
      <c r="Q11" s="33"/>
      <c r="R11" s="32"/>
      <c r="S11" s="33"/>
      <c r="T11" s="30">
        <v>1</v>
      </c>
      <c r="U11" s="30" t="s">
        <v>90</v>
      </c>
      <c r="V11" s="34">
        <v>3</v>
      </c>
      <c r="W11" s="106" t="s">
        <v>160</v>
      </c>
    </row>
    <row r="12" spans="1:23" s="343" customFormat="1" ht="13.5">
      <c r="A12" s="513"/>
      <c r="B12" s="72">
        <v>65</v>
      </c>
      <c r="C12" s="73" t="s">
        <v>335</v>
      </c>
      <c r="D12" s="311" t="s">
        <v>406</v>
      </c>
      <c r="E12" s="30" t="s">
        <v>70</v>
      </c>
      <c r="F12" s="31"/>
      <c r="G12" s="30"/>
      <c r="H12" s="32"/>
      <c r="I12" s="30"/>
      <c r="J12" s="32"/>
      <c r="K12" s="33"/>
      <c r="L12" s="32"/>
      <c r="M12" s="30"/>
      <c r="N12" s="32">
        <v>1</v>
      </c>
      <c r="O12" s="33">
        <v>1</v>
      </c>
      <c r="P12" s="32"/>
      <c r="Q12" s="33"/>
      <c r="R12" s="32"/>
      <c r="S12" s="33"/>
      <c r="T12" s="30"/>
      <c r="U12" s="30"/>
      <c r="V12" s="34">
        <v>4</v>
      </c>
      <c r="W12" s="106" t="s">
        <v>349</v>
      </c>
    </row>
    <row r="13" spans="1:23" ht="13.5">
      <c r="A13" s="513"/>
      <c r="B13" s="72">
        <v>66</v>
      </c>
      <c r="C13" s="73" t="s">
        <v>85</v>
      </c>
      <c r="D13" s="311" t="s">
        <v>211</v>
      </c>
      <c r="E13" s="30" t="s">
        <v>69</v>
      </c>
      <c r="F13" s="31"/>
      <c r="G13" s="30"/>
      <c r="H13" s="32"/>
      <c r="I13" s="30"/>
      <c r="J13" s="32"/>
      <c r="K13" s="33"/>
      <c r="L13" s="32"/>
      <c r="M13" s="30"/>
      <c r="N13" s="32"/>
      <c r="O13" s="33"/>
      <c r="P13" s="32">
        <v>1</v>
      </c>
      <c r="Q13" s="33">
        <v>1</v>
      </c>
      <c r="R13" s="32"/>
      <c r="S13" s="33"/>
      <c r="T13" s="30"/>
      <c r="U13" s="30"/>
      <c r="V13" s="34">
        <v>3</v>
      </c>
      <c r="W13" s="106" t="s">
        <v>388</v>
      </c>
    </row>
    <row r="14" spans="1:23" s="259" customFormat="1" ht="13.5">
      <c r="A14" s="513"/>
      <c r="B14" s="72">
        <v>67</v>
      </c>
      <c r="C14" s="90" t="s">
        <v>86</v>
      </c>
      <c r="D14" s="311" t="s">
        <v>212</v>
      </c>
      <c r="E14" s="30" t="s">
        <v>69</v>
      </c>
      <c r="F14" s="31"/>
      <c r="G14" s="30"/>
      <c r="H14" s="32"/>
      <c r="I14" s="30"/>
      <c r="J14" s="32"/>
      <c r="K14" s="33"/>
      <c r="L14" s="32"/>
      <c r="M14" s="30"/>
      <c r="N14" s="32">
        <v>1</v>
      </c>
      <c r="O14" s="33">
        <v>1</v>
      </c>
      <c r="P14" s="32"/>
      <c r="Q14" s="33"/>
      <c r="R14" s="32"/>
      <c r="S14" s="33"/>
      <c r="T14" s="30"/>
      <c r="U14" s="30"/>
      <c r="V14" s="34">
        <v>2</v>
      </c>
      <c r="W14" s="121"/>
    </row>
    <row r="15" spans="1:23" ht="13.5">
      <c r="A15" s="513"/>
      <c r="B15" s="72">
        <f aca="true" t="shared" si="0" ref="B15:B24">B14+1</f>
        <v>68</v>
      </c>
      <c r="C15" s="90" t="s">
        <v>87</v>
      </c>
      <c r="D15" s="311" t="s">
        <v>213</v>
      </c>
      <c r="E15" s="30" t="s">
        <v>69</v>
      </c>
      <c r="F15" s="31"/>
      <c r="G15" s="30"/>
      <c r="H15" s="32"/>
      <c r="I15" s="30"/>
      <c r="J15" s="32"/>
      <c r="K15" s="33"/>
      <c r="L15" s="32"/>
      <c r="M15" s="30"/>
      <c r="N15" s="32"/>
      <c r="O15" s="33"/>
      <c r="P15" s="32">
        <v>1</v>
      </c>
      <c r="Q15" s="33">
        <v>1</v>
      </c>
      <c r="R15" s="32"/>
      <c r="S15" s="33"/>
      <c r="T15" s="30"/>
      <c r="U15" s="30"/>
      <c r="V15" s="34">
        <v>2</v>
      </c>
      <c r="W15" s="106" t="s">
        <v>111</v>
      </c>
    </row>
    <row r="16" spans="1:23" ht="13.5">
      <c r="A16" s="513"/>
      <c r="B16" s="72">
        <f t="shared" si="0"/>
        <v>69</v>
      </c>
      <c r="C16" s="73" t="s">
        <v>88</v>
      </c>
      <c r="D16" s="311" t="s">
        <v>214</v>
      </c>
      <c r="E16" s="30" t="s">
        <v>70</v>
      </c>
      <c r="F16" s="31"/>
      <c r="G16" s="30"/>
      <c r="H16" s="32"/>
      <c r="I16" s="30"/>
      <c r="J16" s="32"/>
      <c r="K16" s="33"/>
      <c r="L16" s="32"/>
      <c r="M16" s="30"/>
      <c r="N16" s="32"/>
      <c r="O16" s="33"/>
      <c r="P16" s="32"/>
      <c r="Q16" s="33"/>
      <c r="R16" s="32">
        <v>2</v>
      </c>
      <c r="S16" s="33">
        <v>1</v>
      </c>
      <c r="T16" s="30"/>
      <c r="U16" s="30"/>
      <c r="V16" s="34">
        <v>4</v>
      </c>
      <c r="W16" s="106" t="s">
        <v>388</v>
      </c>
    </row>
    <row r="17" spans="1:23" ht="13.5">
      <c r="A17" s="513"/>
      <c r="B17" s="72">
        <f t="shared" si="0"/>
        <v>70</v>
      </c>
      <c r="C17" s="90" t="s">
        <v>89</v>
      </c>
      <c r="D17" s="311" t="s">
        <v>215</v>
      </c>
      <c r="E17" s="30" t="s">
        <v>69</v>
      </c>
      <c r="F17" s="31"/>
      <c r="G17" s="30"/>
      <c r="H17" s="32"/>
      <c r="I17" s="30"/>
      <c r="J17" s="32"/>
      <c r="K17" s="33"/>
      <c r="L17" s="32"/>
      <c r="M17" s="30"/>
      <c r="N17" s="32"/>
      <c r="O17" s="33"/>
      <c r="P17" s="32"/>
      <c r="Q17" s="33"/>
      <c r="R17" s="32"/>
      <c r="S17" s="33"/>
      <c r="T17" s="30">
        <v>1</v>
      </c>
      <c r="U17" s="30" t="s">
        <v>90</v>
      </c>
      <c r="V17" s="34">
        <v>2</v>
      </c>
      <c r="W17" s="106" t="s">
        <v>161</v>
      </c>
    </row>
    <row r="18" spans="1:23" ht="13.5">
      <c r="A18" s="513"/>
      <c r="B18" s="72">
        <f t="shared" si="0"/>
        <v>71</v>
      </c>
      <c r="C18" s="90" t="s">
        <v>91</v>
      </c>
      <c r="D18" s="311" t="s">
        <v>216</v>
      </c>
      <c r="E18" s="30" t="s">
        <v>70</v>
      </c>
      <c r="F18" s="31"/>
      <c r="G18" s="30"/>
      <c r="H18" s="32"/>
      <c r="I18" s="30"/>
      <c r="J18" s="32"/>
      <c r="K18" s="33"/>
      <c r="L18" s="32"/>
      <c r="M18" s="30"/>
      <c r="N18" s="32">
        <v>2</v>
      </c>
      <c r="O18" s="30">
        <v>2</v>
      </c>
      <c r="P18" s="409"/>
      <c r="Q18" s="410"/>
      <c r="R18" s="32"/>
      <c r="S18" s="33"/>
      <c r="V18" s="34">
        <v>4</v>
      </c>
      <c r="W18" s="35">
        <v>12</v>
      </c>
    </row>
    <row r="19" spans="1:23" ht="13.5">
      <c r="A19" s="513"/>
      <c r="B19" s="72">
        <f t="shared" si="0"/>
        <v>72</v>
      </c>
      <c r="C19" s="90" t="s">
        <v>92</v>
      </c>
      <c r="D19" s="311" t="s">
        <v>217</v>
      </c>
      <c r="E19" s="30" t="s">
        <v>70</v>
      </c>
      <c r="F19" s="31"/>
      <c r="G19" s="30"/>
      <c r="H19" s="32"/>
      <c r="I19" s="30"/>
      <c r="J19" s="32"/>
      <c r="K19" s="33"/>
      <c r="L19" s="32"/>
      <c r="M19" s="30"/>
      <c r="N19" s="32"/>
      <c r="O19" s="33"/>
      <c r="P19" s="32"/>
      <c r="Q19" s="33"/>
      <c r="R19" s="32">
        <v>2</v>
      </c>
      <c r="S19" s="33">
        <v>2</v>
      </c>
      <c r="T19" s="30"/>
      <c r="U19" s="30"/>
      <c r="V19" s="34">
        <v>3</v>
      </c>
      <c r="W19" s="35">
        <v>32.33</v>
      </c>
    </row>
    <row r="20" spans="1:23" ht="13.5">
      <c r="A20" s="513"/>
      <c r="B20" s="72">
        <f t="shared" si="0"/>
        <v>73</v>
      </c>
      <c r="C20" s="90" t="s">
        <v>93</v>
      </c>
      <c r="D20" s="311" t="s">
        <v>218</v>
      </c>
      <c r="E20" s="30" t="s">
        <v>69</v>
      </c>
      <c r="F20" s="31"/>
      <c r="G20" s="30"/>
      <c r="H20" s="32"/>
      <c r="I20" s="30"/>
      <c r="J20" s="32"/>
      <c r="K20" s="33"/>
      <c r="L20" s="32"/>
      <c r="M20" s="30"/>
      <c r="N20" s="32"/>
      <c r="O20" s="33"/>
      <c r="P20" s="409"/>
      <c r="Q20" s="410"/>
      <c r="R20" s="32"/>
      <c r="S20" s="33"/>
      <c r="T20" s="30">
        <v>2</v>
      </c>
      <c r="U20" s="30" t="s">
        <v>94</v>
      </c>
      <c r="V20" s="34">
        <v>6</v>
      </c>
      <c r="W20" s="106" t="s">
        <v>162</v>
      </c>
    </row>
    <row r="21" spans="1:23" ht="13.5">
      <c r="A21" s="513"/>
      <c r="B21" s="72">
        <f t="shared" si="0"/>
        <v>74</v>
      </c>
      <c r="C21" s="90" t="s">
        <v>60</v>
      </c>
      <c r="D21" s="311"/>
      <c r="E21" s="30" t="s">
        <v>69</v>
      </c>
      <c r="F21" s="31"/>
      <c r="G21" s="30"/>
      <c r="H21" s="32"/>
      <c r="I21" s="30"/>
      <c r="J21" s="32"/>
      <c r="K21" s="33"/>
      <c r="L21" s="32"/>
      <c r="M21" s="30"/>
      <c r="N21" s="32"/>
      <c r="O21" s="33"/>
      <c r="P21" s="32">
        <v>1</v>
      </c>
      <c r="Q21" s="33">
        <v>0</v>
      </c>
      <c r="T21" s="32"/>
      <c r="U21" s="30"/>
      <c r="V21" s="34">
        <v>2</v>
      </c>
      <c r="W21" s="35">
        <v>67</v>
      </c>
    </row>
    <row r="22" spans="1:23" ht="14.25" thickBot="1">
      <c r="A22" s="514"/>
      <c r="B22" s="72">
        <f t="shared" si="0"/>
        <v>75</v>
      </c>
      <c r="C22" s="219" t="s">
        <v>61</v>
      </c>
      <c r="D22" s="312"/>
      <c r="E22" s="36" t="s">
        <v>69</v>
      </c>
      <c r="F22" s="37"/>
      <c r="G22" s="36"/>
      <c r="H22" s="38"/>
      <c r="I22" s="36"/>
      <c r="J22" s="38"/>
      <c r="K22" s="39"/>
      <c r="L22" s="38"/>
      <c r="M22" s="36"/>
      <c r="N22" s="38"/>
      <c r="O22" s="39"/>
      <c r="P22" s="524"/>
      <c r="Q22" s="525"/>
      <c r="R22" s="36">
        <v>2</v>
      </c>
      <c r="S22" s="36">
        <v>0</v>
      </c>
      <c r="T22" s="285"/>
      <c r="V22" s="40">
        <v>3</v>
      </c>
      <c r="W22" s="106" t="s">
        <v>245</v>
      </c>
    </row>
    <row r="23" spans="1:24" s="266" customFormat="1" ht="13.5">
      <c r="A23" s="515" t="s">
        <v>95</v>
      </c>
      <c r="B23" s="72">
        <f t="shared" si="0"/>
        <v>76</v>
      </c>
      <c r="C23" s="92" t="s">
        <v>250</v>
      </c>
      <c r="D23" s="314" t="s">
        <v>219</v>
      </c>
      <c r="E23" s="94" t="s">
        <v>70</v>
      </c>
      <c r="F23" s="95"/>
      <c r="G23" s="94"/>
      <c r="H23" s="79"/>
      <c r="I23" s="94"/>
      <c r="J23" s="79"/>
      <c r="K23" s="80"/>
      <c r="L23" s="79"/>
      <c r="M23" s="94"/>
      <c r="N23" s="79"/>
      <c r="O23" s="80"/>
      <c r="P23" s="107"/>
      <c r="Q23" s="108"/>
      <c r="R23" s="79">
        <v>0</v>
      </c>
      <c r="S23" s="80">
        <v>2</v>
      </c>
      <c r="T23" s="94"/>
      <c r="U23" s="94"/>
      <c r="V23" s="96">
        <v>7</v>
      </c>
      <c r="W23" s="97"/>
      <c r="X23" s="270"/>
    </row>
    <row r="24" spans="1:23" ht="14.25" thickBot="1">
      <c r="A24" s="516"/>
      <c r="B24" s="74">
        <f t="shared" si="0"/>
        <v>77</v>
      </c>
      <c r="C24" s="109" t="s">
        <v>251</v>
      </c>
      <c r="D24" s="315" t="s">
        <v>220</v>
      </c>
      <c r="E24" s="110" t="s">
        <v>70</v>
      </c>
      <c r="F24" s="111"/>
      <c r="G24" s="110"/>
      <c r="H24" s="112"/>
      <c r="I24" s="110"/>
      <c r="J24" s="112"/>
      <c r="K24" s="113"/>
      <c r="L24" s="112"/>
      <c r="M24" s="110"/>
      <c r="N24" s="112"/>
      <c r="O24" s="113"/>
      <c r="P24" s="517"/>
      <c r="Q24" s="518"/>
      <c r="R24" s="112"/>
      <c r="S24" s="113"/>
      <c r="T24" s="110">
        <v>0</v>
      </c>
      <c r="U24" s="110">
        <v>2</v>
      </c>
      <c r="V24" s="114">
        <v>8</v>
      </c>
      <c r="W24" s="88">
        <v>76</v>
      </c>
    </row>
    <row r="25" spans="1:23" ht="13.5" thickBot="1">
      <c r="A25" s="493" t="s">
        <v>370</v>
      </c>
      <c r="B25" s="494"/>
      <c r="C25" s="494"/>
      <c r="D25" s="495"/>
      <c r="E25" s="66"/>
      <c r="F25" s="454">
        <v>15</v>
      </c>
      <c r="G25" s="469"/>
      <c r="H25" s="454">
        <v>16</v>
      </c>
      <c r="I25" s="469"/>
      <c r="J25" s="454">
        <v>20</v>
      </c>
      <c r="K25" s="455"/>
      <c r="L25" s="487">
        <v>16</v>
      </c>
      <c r="M25" s="455"/>
      <c r="N25" s="454">
        <v>11</v>
      </c>
      <c r="O25" s="469"/>
      <c r="P25" s="454">
        <v>9</v>
      </c>
      <c r="Q25" s="469"/>
      <c r="R25" s="454">
        <v>7</v>
      </c>
      <c r="S25" s="469"/>
      <c r="T25" s="468">
        <v>0</v>
      </c>
      <c r="U25" s="468"/>
      <c r="V25" s="387"/>
      <c r="W25" s="100"/>
    </row>
    <row r="26" spans="1:23" s="266" customFormat="1" ht="12.75">
      <c r="A26" s="493" t="s">
        <v>369</v>
      </c>
      <c r="B26" s="497"/>
      <c r="C26" s="497"/>
      <c r="D26" s="455"/>
      <c r="E26" s="66"/>
      <c r="F26" s="454">
        <v>23</v>
      </c>
      <c r="G26" s="469"/>
      <c r="H26" s="454">
        <v>26</v>
      </c>
      <c r="I26" s="469"/>
      <c r="J26" s="454">
        <v>32</v>
      </c>
      <c r="K26" s="455"/>
      <c r="L26" s="487">
        <v>26</v>
      </c>
      <c r="M26" s="455"/>
      <c r="N26" s="492">
        <v>20</v>
      </c>
      <c r="O26" s="492"/>
      <c r="P26" s="492">
        <v>14</v>
      </c>
      <c r="Q26" s="492"/>
      <c r="R26" s="492">
        <v>12</v>
      </c>
      <c r="S26" s="492"/>
      <c r="T26" s="468">
        <v>0</v>
      </c>
      <c r="U26" s="468"/>
      <c r="V26" s="389">
        <f>SUM(F26:U26)</f>
        <v>153</v>
      </c>
      <c r="W26" s="117"/>
    </row>
    <row r="27" spans="1:256" s="288" customFormat="1" ht="12.75">
      <c r="A27" s="508" t="s">
        <v>147</v>
      </c>
      <c r="B27" s="509"/>
      <c r="C27" s="509"/>
      <c r="D27" s="509"/>
      <c r="E27" s="510"/>
      <c r="F27" s="498">
        <v>15</v>
      </c>
      <c r="G27" s="507"/>
      <c r="H27" s="498">
        <v>16</v>
      </c>
      <c r="I27" s="507"/>
      <c r="J27" s="498">
        <v>20</v>
      </c>
      <c r="K27" s="499"/>
      <c r="L27" s="498">
        <v>16</v>
      </c>
      <c r="M27" s="499"/>
      <c r="N27" s="498">
        <v>19</v>
      </c>
      <c r="O27" s="499"/>
      <c r="P27" s="498">
        <v>14</v>
      </c>
      <c r="Q27" s="499"/>
      <c r="R27" s="498">
        <v>20</v>
      </c>
      <c r="S27" s="499"/>
      <c r="T27" s="498">
        <v>11</v>
      </c>
      <c r="U27" s="499"/>
      <c r="V27" s="286"/>
      <c r="W27" s="287">
        <f>SUM(F27:U27)</f>
        <v>131</v>
      </c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6"/>
      <c r="BW27" s="266"/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6"/>
      <c r="CI27" s="266"/>
      <c r="CJ27" s="266"/>
      <c r="CK27" s="266"/>
      <c r="CL27" s="266"/>
      <c r="CM27" s="266"/>
      <c r="CN27" s="266"/>
      <c r="CO27" s="266"/>
      <c r="CP27" s="266"/>
      <c r="CQ27" s="266"/>
      <c r="CR27" s="266"/>
      <c r="CS27" s="266"/>
      <c r="CT27" s="266"/>
      <c r="CU27" s="266"/>
      <c r="CV27" s="266"/>
      <c r="CW27" s="266"/>
      <c r="CX27" s="266"/>
      <c r="CY27" s="266"/>
      <c r="CZ27" s="266"/>
      <c r="DA27" s="266"/>
      <c r="DB27" s="266"/>
      <c r="DC27" s="266"/>
      <c r="DD27" s="266"/>
      <c r="DE27" s="266"/>
      <c r="DF27" s="266"/>
      <c r="DG27" s="266"/>
      <c r="DH27" s="266"/>
      <c r="DI27" s="266"/>
      <c r="DJ27" s="266"/>
      <c r="DK27" s="266"/>
      <c r="DL27" s="266"/>
      <c r="DM27" s="266"/>
      <c r="DN27" s="266"/>
      <c r="DO27" s="266"/>
      <c r="DP27" s="266"/>
      <c r="DQ27" s="266"/>
      <c r="DR27" s="266"/>
      <c r="DS27" s="266"/>
      <c r="DT27" s="266"/>
      <c r="DU27" s="266"/>
      <c r="DV27" s="266"/>
      <c r="DW27" s="266"/>
      <c r="DX27" s="266"/>
      <c r="DY27" s="266"/>
      <c r="DZ27" s="266"/>
      <c r="EA27" s="266"/>
      <c r="EB27" s="266"/>
      <c r="EC27" s="266"/>
      <c r="ED27" s="266"/>
      <c r="EE27" s="266"/>
      <c r="EF27" s="266"/>
      <c r="EG27" s="266"/>
      <c r="EH27" s="266"/>
      <c r="EI27" s="266"/>
      <c r="EJ27" s="266"/>
      <c r="EK27" s="266"/>
      <c r="EL27" s="266"/>
      <c r="EM27" s="266"/>
      <c r="EN27" s="266"/>
      <c r="EO27" s="266"/>
      <c r="EP27" s="266"/>
      <c r="EQ27" s="266"/>
      <c r="ER27" s="266"/>
      <c r="ES27" s="266"/>
      <c r="ET27" s="266"/>
      <c r="EU27" s="266"/>
      <c r="EV27" s="266"/>
      <c r="EW27" s="266"/>
      <c r="EX27" s="266"/>
      <c r="EY27" s="266"/>
      <c r="EZ27" s="266"/>
      <c r="FA27" s="266"/>
      <c r="FB27" s="266"/>
      <c r="FC27" s="266"/>
      <c r="FD27" s="266"/>
      <c r="FE27" s="266"/>
      <c r="FF27" s="266"/>
      <c r="FG27" s="266"/>
      <c r="FH27" s="266"/>
      <c r="FI27" s="266"/>
      <c r="FJ27" s="266"/>
      <c r="FK27" s="266"/>
      <c r="FL27" s="266"/>
      <c r="FM27" s="266"/>
      <c r="FN27" s="266"/>
      <c r="FO27" s="266"/>
      <c r="FP27" s="266"/>
      <c r="FQ27" s="266"/>
      <c r="FR27" s="266"/>
      <c r="FS27" s="266"/>
      <c r="FT27" s="266"/>
      <c r="FU27" s="266"/>
      <c r="FV27" s="266"/>
      <c r="FW27" s="266"/>
      <c r="FX27" s="266"/>
      <c r="FY27" s="266"/>
      <c r="FZ27" s="266"/>
      <c r="GA27" s="266"/>
      <c r="GB27" s="266"/>
      <c r="GC27" s="266"/>
      <c r="GD27" s="266"/>
      <c r="GE27" s="266"/>
      <c r="GF27" s="266"/>
      <c r="GG27" s="266"/>
      <c r="GH27" s="266"/>
      <c r="GI27" s="266"/>
      <c r="GJ27" s="266"/>
      <c r="GK27" s="266"/>
      <c r="GL27" s="266"/>
      <c r="GM27" s="266"/>
      <c r="GN27" s="266"/>
      <c r="GO27" s="266"/>
      <c r="GP27" s="266"/>
      <c r="GQ27" s="266"/>
      <c r="GR27" s="266"/>
      <c r="GS27" s="266"/>
      <c r="GT27" s="266"/>
      <c r="GU27" s="266"/>
      <c r="GV27" s="266"/>
      <c r="GW27" s="266"/>
      <c r="GX27" s="266"/>
      <c r="GY27" s="266"/>
      <c r="GZ27" s="266"/>
      <c r="HA27" s="266"/>
      <c r="HB27" s="266"/>
      <c r="HC27" s="266"/>
      <c r="HD27" s="266"/>
      <c r="HE27" s="266"/>
      <c r="HF27" s="266"/>
      <c r="HG27" s="266"/>
      <c r="HH27" s="266"/>
      <c r="HI27" s="266"/>
      <c r="HJ27" s="266"/>
      <c r="HK27" s="266"/>
      <c r="HL27" s="266"/>
      <c r="HM27" s="266"/>
      <c r="HN27" s="266"/>
      <c r="HO27" s="266"/>
      <c r="HP27" s="266"/>
      <c r="HQ27" s="266"/>
      <c r="HR27" s="266"/>
      <c r="HS27" s="266"/>
      <c r="HT27" s="266"/>
      <c r="HU27" s="266"/>
      <c r="HV27" s="266"/>
      <c r="HW27" s="266"/>
      <c r="HX27" s="266"/>
      <c r="HY27" s="266"/>
      <c r="HZ27" s="266"/>
      <c r="IA27" s="266"/>
      <c r="IB27" s="266"/>
      <c r="IC27" s="266"/>
      <c r="ID27" s="266"/>
      <c r="IE27" s="266"/>
      <c r="IF27" s="266"/>
      <c r="IG27" s="266"/>
      <c r="IH27" s="266"/>
      <c r="II27" s="266"/>
      <c r="IJ27" s="266"/>
      <c r="IK27" s="266"/>
      <c r="IL27" s="266"/>
      <c r="IM27" s="266"/>
      <c r="IN27" s="266"/>
      <c r="IO27" s="266"/>
      <c r="IP27" s="266"/>
      <c r="IQ27" s="266"/>
      <c r="IR27" s="266"/>
      <c r="IS27" s="266"/>
      <c r="IT27" s="266"/>
      <c r="IU27" s="266"/>
      <c r="IV27" s="266"/>
    </row>
    <row r="28" spans="1:23" s="266" customFormat="1" ht="12.75">
      <c r="A28" s="511" t="s">
        <v>63</v>
      </c>
      <c r="B28" s="511"/>
      <c r="C28" s="511"/>
      <c r="D28" s="511"/>
      <c r="E28" s="511"/>
      <c r="F28" s="500">
        <v>23</v>
      </c>
      <c r="G28" s="501"/>
      <c r="H28" s="500">
        <v>26</v>
      </c>
      <c r="I28" s="501"/>
      <c r="J28" s="500">
        <v>32</v>
      </c>
      <c r="K28" s="501"/>
      <c r="L28" s="500">
        <v>26</v>
      </c>
      <c r="M28" s="501"/>
      <c r="N28" s="500">
        <v>29</v>
      </c>
      <c r="O28" s="501"/>
      <c r="P28" s="500">
        <v>21</v>
      </c>
      <c r="Q28" s="501"/>
      <c r="R28" s="500">
        <v>33</v>
      </c>
      <c r="S28" s="528"/>
      <c r="T28" s="498">
        <v>20</v>
      </c>
      <c r="U28" s="499"/>
      <c r="V28" s="286"/>
      <c r="W28" s="287">
        <f>SUM(F28:U28)</f>
        <v>210</v>
      </c>
    </row>
    <row r="29" spans="1:23" ht="12.75">
      <c r="A29" s="44"/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57"/>
    </row>
    <row r="30" spans="1:23" s="266" customFormat="1" ht="12.75">
      <c r="A30" s="511" t="s">
        <v>72</v>
      </c>
      <c r="B30" s="511"/>
      <c r="C30" s="511"/>
      <c r="D30" s="511"/>
      <c r="E30" s="511"/>
      <c r="F30" s="500">
        <v>6</v>
      </c>
      <c r="G30" s="501"/>
      <c r="H30" s="500">
        <v>5</v>
      </c>
      <c r="I30" s="501"/>
      <c r="J30" s="500">
        <v>5</v>
      </c>
      <c r="K30" s="501"/>
      <c r="L30" s="500">
        <v>4</v>
      </c>
      <c r="M30" s="501"/>
      <c r="N30" s="500">
        <v>4</v>
      </c>
      <c r="O30" s="501"/>
      <c r="P30" s="500">
        <v>5</v>
      </c>
      <c r="Q30" s="501"/>
      <c r="R30" s="500">
        <v>4</v>
      </c>
      <c r="S30" s="528"/>
      <c r="T30" s="498">
        <v>2</v>
      </c>
      <c r="U30" s="499"/>
      <c r="V30" s="350">
        <f>SUM(F30:U30)</f>
        <v>35</v>
      </c>
      <c r="W30" s="290"/>
    </row>
    <row r="31" spans="1:23" s="266" customFormat="1" ht="12.75">
      <c r="A31" s="511" t="s">
        <v>73</v>
      </c>
      <c r="B31" s="511"/>
      <c r="C31" s="511"/>
      <c r="D31" s="511"/>
      <c r="E31" s="511"/>
      <c r="F31" s="500">
        <v>1</v>
      </c>
      <c r="G31" s="501"/>
      <c r="H31" s="500">
        <v>2</v>
      </c>
      <c r="I31" s="501"/>
      <c r="J31" s="500">
        <v>4</v>
      </c>
      <c r="K31" s="501"/>
      <c r="L31" s="500">
        <v>4</v>
      </c>
      <c r="M31" s="501"/>
      <c r="N31" s="500">
        <v>5</v>
      </c>
      <c r="O31" s="501"/>
      <c r="P31" s="500">
        <v>3</v>
      </c>
      <c r="Q31" s="501"/>
      <c r="R31" s="500">
        <v>5</v>
      </c>
      <c r="S31" s="528"/>
      <c r="T31" s="498">
        <v>2</v>
      </c>
      <c r="U31" s="499"/>
      <c r="V31" s="350">
        <f>SUM(F31:U31)</f>
        <v>26</v>
      </c>
      <c r="W31" s="290"/>
    </row>
    <row r="32" spans="1:22" s="259" customFormat="1" ht="13.5">
      <c r="A32" s="44"/>
      <c r="B32" s="291"/>
      <c r="C32" s="118"/>
      <c r="D32" s="45"/>
      <c r="E32" s="118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</row>
    <row r="33" spans="2:22" s="259" customFormat="1" ht="13.5">
      <c r="B33" s="293"/>
      <c r="C33" s="118" t="s">
        <v>106</v>
      </c>
      <c r="D33" s="45"/>
      <c r="E33" s="118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</row>
    <row r="34" spans="2:22" s="259" customFormat="1" ht="13.5">
      <c r="B34" s="293"/>
      <c r="C34" s="292" t="s">
        <v>113</v>
      </c>
      <c r="D34" s="46"/>
      <c r="E34" s="118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</row>
    <row r="35" spans="2:22" s="259" customFormat="1" ht="13.5">
      <c r="B35" s="293"/>
      <c r="C35" s="292" t="s">
        <v>114</v>
      </c>
      <c r="D35" s="46"/>
      <c r="E35" s="118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</row>
    <row r="36" spans="2:22" s="259" customFormat="1" ht="13.5">
      <c r="B36" s="293"/>
      <c r="C36" s="292" t="s">
        <v>115</v>
      </c>
      <c r="D36" s="46"/>
      <c r="E36" s="118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</row>
    <row r="37" spans="2:22" s="259" customFormat="1" ht="13.5">
      <c r="B37" s="293"/>
      <c r="C37" s="292" t="s">
        <v>110</v>
      </c>
      <c r="D37" s="46"/>
      <c r="E37" s="118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</row>
    <row r="38" spans="2:22" s="259" customFormat="1" ht="13.5">
      <c r="B38" s="293"/>
      <c r="C38" s="118"/>
      <c r="D38" s="45"/>
      <c r="E38" s="118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</row>
    <row r="39" spans="2:22" s="259" customFormat="1" ht="13.5">
      <c r="B39" s="293"/>
      <c r="C39" s="118"/>
      <c r="D39" s="45"/>
      <c r="E39" s="118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</row>
    <row r="40" spans="1:22" ht="13.5">
      <c r="A40" s="44"/>
      <c r="B40" s="293"/>
      <c r="C40" s="292"/>
      <c r="D40" s="45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526"/>
      <c r="S40" s="526"/>
      <c r="T40" s="526"/>
      <c r="U40" s="526"/>
      <c r="V40" s="526"/>
    </row>
    <row r="41" spans="1:22" ht="13.5">
      <c r="A41" s="44"/>
      <c r="B41" s="291"/>
      <c r="C41" s="47"/>
      <c r="D41" s="45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</row>
    <row r="42" spans="1:22" ht="13.5">
      <c r="A42" s="44"/>
      <c r="B42" s="291"/>
      <c r="C42" s="47"/>
      <c r="D42" s="45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</row>
    <row r="43" spans="2:22" s="259" customFormat="1" ht="15">
      <c r="B43" s="258"/>
      <c r="C43" s="44"/>
      <c r="D43" s="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527"/>
      <c r="R43" s="527"/>
      <c r="S43" s="527"/>
      <c r="T43" s="527"/>
      <c r="U43" s="527"/>
      <c r="V43" s="527"/>
    </row>
  </sheetData>
  <sheetProtection/>
  <mergeCells count="83">
    <mergeCell ref="R26:S26"/>
    <mergeCell ref="F26:G26"/>
    <mergeCell ref="H26:I26"/>
    <mergeCell ref="J26:K26"/>
    <mergeCell ref="L26:M26"/>
    <mergeCell ref="N26:O26"/>
    <mergeCell ref="P26:Q26"/>
    <mergeCell ref="T26:U26"/>
    <mergeCell ref="A25:D25"/>
    <mergeCell ref="F25:G25"/>
    <mergeCell ref="H25:I25"/>
    <mergeCell ref="A26:D26"/>
    <mergeCell ref="J25:K25"/>
    <mergeCell ref="L25:M25"/>
    <mergeCell ref="P25:Q25"/>
    <mergeCell ref="N25:O25"/>
    <mergeCell ref="T25:U25"/>
    <mergeCell ref="R40:V40"/>
    <mergeCell ref="Q43:V43"/>
    <mergeCell ref="T30:U30"/>
    <mergeCell ref="T31:U31"/>
    <mergeCell ref="R30:S30"/>
    <mergeCell ref="P28:Q28"/>
    <mergeCell ref="R28:S28"/>
    <mergeCell ref="P31:Q31"/>
    <mergeCell ref="R31:S31"/>
    <mergeCell ref="A31:E31"/>
    <mergeCell ref="F31:G31"/>
    <mergeCell ref="H31:I31"/>
    <mergeCell ref="J31:K31"/>
    <mergeCell ref="A30:E30"/>
    <mergeCell ref="F30:G30"/>
    <mergeCell ref="H30:I30"/>
    <mergeCell ref="J30:K30"/>
    <mergeCell ref="L31:M31"/>
    <mergeCell ref="N31:O31"/>
    <mergeCell ref="B6:B7"/>
    <mergeCell ref="C6:E6"/>
    <mergeCell ref="F6:I6"/>
    <mergeCell ref="J6:M6"/>
    <mergeCell ref="N6:Q6"/>
    <mergeCell ref="P22:Q22"/>
    <mergeCell ref="J10:K10"/>
    <mergeCell ref="N7:O7"/>
    <mergeCell ref="R7:S7"/>
    <mergeCell ref="T7:U7"/>
    <mergeCell ref="L30:M30"/>
    <mergeCell ref="N30:O30"/>
    <mergeCell ref="P30:Q30"/>
    <mergeCell ref="T27:U27"/>
    <mergeCell ref="T28:U28"/>
    <mergeCell ref="R27:S27"/>
    <mergeCell ref="P18:Q18"/>
    <mergeCell ref="R25:S25"/>
    <mergeCell ref="P20:Q20"/>
    <mergeCell ref="A10:A22"/>
    <mergeCell ref="A23:A24"/>
    <mergeCell ref="P24:Q24"/>
    <mergeCell ref="R6:U6"/>
    <mergeCell ref="F7:G7"/>
    <mergeCell ref="H7:I7"/>
    <mergeCell ref="J7:K7"/>
    <mergeCell ref="L7:M7"/>
    <mergeCell ref="P7:Q7"/>
    <mergeCell ref="P27:Q27"/>
    <mergeCell ref="H27:I27"/>
    <mergeCell ref="H28:I28"/>
    <mergeCell ref="J27:K27"/>
    <mergeCell ref="J28:K28"/>
    <mergeCell ref="A27:E27"/>
    <mergeCell ref="A28:E28"/>
    <mergeCell ref="F27:G27"/>
    <mergeCell ref="F28:G28"/>
    <mergeCell ref="N3:Y3"/>
    <mergeCell ref="L27:M27"/>
    <mergeCell ref="L28:M28"/>
    <mergeCell ref="A1:C1"/>
    <mergeCell ref="A2:C2"/>
    <mergeCell ref="M2:X2"/>
    <mergeCell ref="D1:J1"/>
    <mergeCell ref="D3:J3"/>
    <mergeCell ref="N27:O27"/>
    <mergeCell ref="N28:O28"/>
  </mergeCells>
  <printOptions/>
  <pageMargins left="0.75" right="0.75" top="1" bottom="1" header="0.5" footer="0.5"/>
  <pageSetup horizontalDpi="600" verticalDpi="600" orientation="portrait" paperSize="9" scale="86" r:id="rId1"/>
  <colBreaks count="1" manualBreakCount="1"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47"/>
  <sheetViews>
    <sheetView view="pageBreakPreview" zoomScale="110" zoomScaleNormal="130" zoomScaleSheetLayoutView="110" zoomScalePageLayoutView="0" workbookViewId="0" topLeftCell="A1">
      <selection activeCell="A1" sqref="A1"/>
    </sheetView>
  </sheetViews>
  <sheetFormatPr defaultColWidth="9.00390625" defaultRowHeight="12.75"/>
  <cols>
    <col min="1" max="1" width="5.00390625" style="259" customWidth="1"/>
    <col min="2" max="2" width="3.00390625" style="260" customWidth="1"/>
    <col min="3" max="3" width="26.75390625" style="259" customWidth="1"/>
    <col min="4" max="4" width="12.00390625" style="4" bestFit="1" customWidth="1"/>
    <col min="5" max="5" width="3.00390625" style="44" customWidth="1"/>
    <col min="6" max="8" width="2.125" style="44" customWidth="1"/>
    <col min="9" max="9" width="2.25390625" style="44" customWidth="1"/>
    <col min="10" max="10" width="2.125" style="44" customWidth="1"/>
    <col min="11" max="12" width="2.25390625" style="44" customWidth="1"/>
    <col min="13" max="14" width="2.125" style="44" customWidth="1"/>
    <col min="15" max="15" width="2.25390625" style="44" customWidth="1"/>
    <col min="16" max="20" width="2.125" style="44" customWidth="1"/>
    <col min="21" max="21" width="2.625" style="44" customWidth="1"/>
    <col min="22" max="22" width="3.75390625" style="44" customWidth="1"/>
    <col min="23" max="23" width="6.75390625" style="44" customWidth="1"/>
    <col min="24" max="24" width="9.125" style="44" hidden="1" customWidth="1"/>
    <col min="25" max="16384" width="9.125" style="44" customWidth="1"/>
  </cols>
  <sheetData>
    <row r="1" spans="1:23" ht="15">
      <c r="A1" s="68" t="s">
        <v>31</v>
      </c>
      <c r="B1" s="5"/>
      <c r="C1" s="44"/>
      <c r="D1" s="504" t="s">
        <v>145</v>
      </c>
      <c r="E1" s="532"/>
      <c r="F1" s="532"/>
      <c r="G1" s="532"/>
      <c r="H1" s="532"/>
      <c r="I1" s="532"/>
      <c r="J1" s="532"/>
      <c r="K1" s="532"/>
      <c r="L1" s="69"/>
      <c r="M1" s="69"/>
      <c r="N1" s="69"/>
      <c r="O1" s="69"/>
      <c r="P1" s="65"/>
      <c r="Q1" s="65"/>
      <c r="R1" s="65"/>
      <c r="S1" s="65"/>
      <c r="T1" s="65"/>
      <c r="U1" s="65"/>
      <c r="V1" s="69"/>
      <c r="W1" s="8" t="s">
        <v>74</v>
      </c>
    </row>
    <row r="2" spans="1:23" ht="15">
      <c r="A2" s="68" t="s">
        <v>389</v>
      </c>
      <c r="B2" s="5"/>
      <c r="C2" s="44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75" t="s">
        <v>41</v>
      </c>
    </row>
    <row r="3" spans="1:24" s="259" customFormat="1" ht="14.25">
      <c r="A3" s="44"/>
      <c r="B3" s="5"/>
      <c r="C3" s="44"/>
      <c r="D3" s="505" t="s">
        <v>0</v>
      </c>
      <c r="E3" s="506"/>
      <c r="F3" s="506"/>
      <c r="G3" s="506"/>
      <c r="H3" s="506"/>
      <c r="I3" s="506"/>
      <c r="J3" s="506"/>
      <c r="K3" s="443" t="s">
        <v>399</v>
      </c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254"/>
    </row>
    <row r="4" spans="2:23" s="259" customFormat="1" ht="15">
      <c r="B4" s="5"/>
      <c r="C4" s="67"/>
      <c r="D4" s="65"/>
      <c r="E4" s="44"/>
      <c r="F4" s="44"/>
      <c r="G4" s="44"/>
      <c r="H4" s="44"/>
      <c r="I4" s="44"/>
      <c r="J4" s="44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76"/>
    </row>
    <row r="5" spans="2:23" s="259" customFormat="1" ht="15" thickBot="1">
      <c r="B5" s="5"/>
      <c r="C5" s="65"/>
      <c r="D5" s="65"/>
      <c r="E5" s="44"/>
      <c r="F5" s="65"/>
      <c r="G5" s="281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76"/>
    </row>
    <row r="6" spans="1:23" s="264" customFormat="1" ht="12.75" customHeight="1">
      <c r="A6" s="294" t="s">
        <v>56</v>
      </c>
      <c r="B6" s="424" t="s">
        <v>1</v>
      </c>
      <c r="C6" s="426" t="s">
        <v>2</v>
      </c>
      <c r="D6" s="427"/>
      <c r="E6" s="428"/>
      <c r="F6" s="429" t="s">
        <v>3</v>
      </c>
      <c r="G6" s="418"/>
      <c r="H6" s="418"/>
      <c r="I6" s="421"/>
      <c r="J6" s="417" t="s">
        <v>4</v>
      </c>
      <c r="K6" s="418"/>
      <c r="L6" s="418"/>
      <c r="M6" s="421"/>
      <c r="N6" s="417" t="s">
        <v>5</v>
      </c>
      <c r="O6" s="418"/>
      <c r="P6" s="418"/>
      <c r="Q6" s="421"/>
      <c r="R6" s="417" t="s">
        <v>64</v>
      </c>
      <c r="S6" s="418"/>
      <c r="T6" s="418"/>
      <c r="U6" s="418"/>
      <c r="V6" s="10"/>
      <c r="W6" s="11"/>
    </row>
    <row r="7" spans="1:23" s="264" customFormat="1" ht="13.5" thickBot="1">
      <c r="A7" s="283"/>
      <c r="B7" s="425"/>
      <c r="C7" s="12" t="s">
        <v>29</v>
      </c>
      <c r="D7" s="13" t="s">
        <v>30</v>
      </c>
      <c r="E7" s="14" t="s">
        <v>75</v>
      </c>
      <c r="F7" s="439" t="s">
        <v>6</v>
      </c>
      <c r="G7" s="416"/>
      <c r="H7" s="415" t="s">
        <v>7</v>
      </c>
      <c r="I7" s="416"/>
      <c r="J7" s="415" t="s">
        <v>8</v>
      </c>
      <c r="K7" s="416"/>
      <c r="L7" s="415" t="s">
        <v>9</v>
      </c>
      <c r="M7" s="416"/>
      <c r="N7" s="415" t="s">
        <v>10</v>
      </c>
      <c r="O7" s="416"/>
      <c r="P7" s="415" t="s">
        <v>11</v>
      </c>
      <c r="Q7" s="416"/>
      <c r="R7" s="415" t="s">
        <v>66</v>
      </c>
      <c r="S7" s="522"/>
      <c r="T7" s="415" t="s">
        <v>67</v>
      </c>
      <c r="U7" s="523"/>
      <c r="V7" s="15" t="s">
        <v>14</v>
      </c>
      <c r="W7" s="16" t="s">
        <v>15</v>
      </c>
    </row>
    <row r="8" spans="1:23" ht="13.5" thickBot="1">
      <c r="A8" s="44"/>
      <c r="B8" s="17"/>
      <c r="C8" s="1"/>
      <c r="D8" s="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3"/>
    </row>
    <row r="9" spans="1:23" ht="13.5" thickBot="1">
      <c r="A9" s="284"/>
      <c r="B9" s="78" t="s">
        <v>40</v>
      </c>
      <c r="C9" s="18"/>
      <c r="D9" s="19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2"/>
      <c r="W9" s="23"/>
    </row>
    <row r="10" spans="1:23" ht="13.5" customHeight="1">
      <c r="A10" s="536" t="s">
        <v>62</v>
      </c>
      <c r="B10" s="91">
        <v>78</v>
      </c>
      <c r="C10" s="92" t="s">
        <v>42</v>
      </c>
      <c r="D10" s="311" t="s">
        <v>221</v>
      </c>
      <c r="E10" s="94" t="s">
        <v>69</v>
      </c>
      <c r="F10" s="95"/>
      <c r="G10" s="94"/>
      <c r="H10" s="79"/>
      <c r="I10" s="94"/>
      <c r="J10" s="79"/>
      <c r="K10" s="80"/>
      <c r="L10" s="79"/>
      <c r="M10" s="80"/>
      <c r="N10" s="275"/>
      <c r="O10" s="275"/>
      <c r="P10" s="79">
        <v>1</v>
      </c>
      <c r="Q10" s="80">
        <v>1</v>
      </c>
      <c r="R10" s="79"/>
      <c r="S10" s="80"/>
      <c r="T10" s="94"/>
      <c r="U10" s="94"/>
      <c r="V10" s="96">
        <v>3</v>
      </c>
      <c r="W10" s="97">
        <v>30</v>
      </c>
    </row>
    <row r="11" spans="1:23" ht="13.5">
      <c r="A11" s="537"/>
      <c r="B11" s="72">
        <v>79</v>
      </c>
      <c r="C11" s="73" t="s">
        <v>43</v>
      </c>
      <c r="D11" s="311" t="s">
        <v>222</v>
      </c>
      <c r="E11" s="30" t="s">
        <v>70</v>
      </c>
      <c r="F11" s="31"/>
      <c r="G11" s="30"/>
      <c r="H11" s="32"/>
      <c r="I11" s="30"/>
      <c r="J11" s="32"/>
      <c r="K11" s="33"/>
      <c r="L11" s="32"/>
      <c r="M11" s="30"/>
      <c r="N11" s="32"/>
      <c r="O11" s="33"/>
      <c r="P11" s="32"/>
      <c r="Q11" s="33"/>
      <c r="R11" s="32">
        <v>2</v>
      </c>
      <c r="S11" s="33">
        <v>1</v>
      </c>
      <c r="T11" s="30"/>
      <c r="U11" s="30"/>
      <c r="V11" s="34">
        <v>4</v>
      </c>
      <c r="W11" s="106" t="s">
        <v>163</v>
      </c>
    </row>
    <row r="12" spans="1:23" ht="13.5">
      <c r="A12" s="537"/>
      <c r="B12" s="72">
        <f aca="true" t="shared" si="0" ref="B12:B23">B11+1</f>
        <v>80</v>
      </c>
      <c r="C12" s="73" t="s">
        <v>80</v>
      </c>
      <c r="D12" s="311" t="s">
        <v>223</v>
      </c>
      <c r="E12" s="30" t="s">
        <v>69</v>
      </c>
      <c r="F12" s="31"/>
      <c r="G12" s="30"/>
      <c r="H12" s="32"/>
      <c r="I12" s="30"/>
      <c r="J12" s="32"/>
      <c r="K12" s="33"/>
      <c r="L12" s="32"/>
      <c r="M12" s="30"/>
      <c r="N12" s="32"/>
      <c r="O12" s="33"/>
      <c r="P12" s="32"/>
      <c r="Q12" s="33"/>
      <c r="R12" s="32"/>
      <c r="S12" s="33"/>
      <c r="T12" s="30">
        <v>1</v>
      </c>
      <c r="U12" s="30" t="s">
        <v>90</v>
      </c>
      <c r="V12" s="34">
        <v>3</v>
      </c>
      <c r="W12" s="106" t="s">
        <v>164</v>
      </c>
    </row>
    <row r="13" spans="1:23" ht="13.5">
      <c r="A13" s="537"/>
      <c r="B13" s="72">
        <f t="shared" si="0"/>
        <v>81</v>
      </c>
      <c r="C13" s="90" t="s">
        <v>78</v>
      </c>
      <c r="D13" s="311" t="s">
        <v>224</v>
      </c>
      <c r="E13" s="30" t="s">
        <v>70</v>
      </c>
      <c r="F13" s="31"/>
      <c r="G13" s="30"/>
      <c r="H13" s="32"/>
      <c r="I13" s="30"/>
      <c r="J13" s="32"/>
      <c r="K13" s="33"/>
      <c r="L13" s="32"/>
      <c r="M13" s="30"/>
      <c r="N13" s="32"/>
      <c r="O13" s="33"/>
      <c r="P13" s="32"/>
      <c r="Q13" s="33"/>
      <c r="R13" s="32">
        <v>1</v>
      </c>
      <c r="S13" s="33">
        <v>1</v>
      </c>
      <c r="T13" s="30"/>
      <c r="U13" s="30"/>
      <c r="V13" s="34">
        <v>3</v>
      </c>
      <c r="W13" s="35">
        <v>40</v>
      </c>
    </row>
    <row r="14" spans="1:23" ht="13.5">
      <c r="A14" s="537"/>
      <c r="B14" s="72">
        <f t="shared" si="0"/>
        <v>82</v>
      </c>
      <c r="C14" s="90" t="s">
        <v>79</v>
      </c>
      <c r="D14" s="311" t="s">
        <v>225</v>
      </c>
      <c r="E14" s="30" t="s">
        <v>69</v>
      </c>
      <c r="F14" s="31"/>
      <c r="G14" s="30"/>
      <c r="H14" s="32"/>
      <c r="I14" s="30"/>
      <c r="J14" s="32"/>
      <c r="K14" s="33"/>
      <c r="L14" s="32"/>
      <c r="M14" s="30"/>
      <c r="N14" s="32"/>
      <c r="O14" s="33"/>
      <c r="P14" s="32"/>
      <c r="Q14" s="33"/>
      <c r="R14" s="32"/>
      <c r="S14" s="33"/>
      <c r="T14" s="30">
        <v>2</v>
      </c>
      <c r="U14" s="30" t="s">
        <v>90</v>
      </c>
      <c r="V14" s="34">
        <v>3</v>
      </c>
      <c r="W14" s="106" t="s">
        <v>246</v>
      </c>
    </row>
    <row r="15" spans="1:23" ht="13.5">
      <c r="A15" s="537"/>
      <c r="B15" s="72">
        <f t="shared" si="0"/>
        <v>83</v>
      </c>
      <c r="C15" s="73" t="s">
        <v>44</v>
      </c>
      <c r="D15" s="311" t="s">
        <v>226</v>
      </c>
      <c r="E15" s="30" t="s">
        <v>69</v>
      </c>
      <c r="F15" s="31"/>
      <c r="G15" s="30"/>
      <c r="H15" s="32"/>
      <c r="I15" s="30"/>
      <c r="J15" s="32"/>
      <c r="K15" s="33"/>
      <c r="L15" s="32"/>
      <c r="M15" s="30"/>
      <c r="N15" s="32"/>
      <c r="O15" s="33"/>
      <c r="P15" s="32"/>
      <c r="Q15" s="33"/>
      <c r="R15" s="30">
        <v>2</v>
      </c>
      <c r="S15" s="30">
        <v>1</v>
      </c>
      <c r="T15" s="268"/>
      <c r="V15" s="34">
        <v>4</v>
      </c>
      <c r="W15" s="35">
        <v>13.36</v>
      </c>
    </row>
    <row r="16" spans="1:23" ht="13.5">
      <c r="A16" s="537"/>
      <c r="B16" s="72">
        <f t="shared" si="0"/>
        <v>84</v>
      </c>
      <c r="C16" s="73" t="s">
        <v>45</v>
      </c>
      <c r="D16" s="311" t="s">
        <v>227</v>
      </c>
      <c r="E16" s="30" t="s">
        <v>70</v>
      </c>
      <c r="F16" s="31"/>
      <c r="G16" s="30"/>
      <c r="H16" s="32"/>
      <c r="I16" s="30"/>
      <c r="J16" s="32"/>
      <c r="K16" s="33"/>
      <c r="L16" s="32"/>
      <c r="M16" s="30"/>
      <c r="N16" s="32"/>
      <c r="O16" s="33"/>
      <c r="P16" s="30">
        <v>2</v>
      </c>
      <c r="Q16" s="30">
        <v>1</v>
      </c>
      <c r="R16" s="268"/>
      <c r="S16" s="269"/>
      <c r="T16" s="268"/>
      <c r="U16" s="295"/>
      <c r="V16" s="34">
        <v>3</v>
      </c>
      <c r="W16" s="35">
        <v>39</v>
      </c>
    </row>
    <row r="17" spans="1:23" ht="13.5">
      <c r="A17" s="537"/>
      <c r="B17" s="72">
        <v>85</v>
      </c>
      <c r="C17" s="73" t="s">
        <v>46</v>
      </c>
      <c r="D17" s="311" t="s">
        <v>228</v>
      </c>
      <c r="E17" s="30" t="s">
        <v>69</v>
      </c>
      <c r="F17" s="31"/>
      <c r="G17" s="30"/>
      <c r="H17" s="32"/>
      <c r="I17" s="30"/>
      <c r="J17" s="32"/>
      <c r="K17" s="33"/>
      <c r="L17" s="32"/>
      <c r="M17" s="30"/>
      <c r="N17" s="32"/>
      <c r="O17" s="33"/>
      <c r="P17" s="32"/>
      <c r="Q17" s="33"/>
      <c r="R17" s="32">
        <v>1</v>
      </c>
      <c r="S17" s="33">
        <v>1</v>
      </c>
      <c r="T17" s="30"/>
      <c r="U17" s="30"/>
      <c r="V17" s="34">
        <v>3</v>
      </c>
      <c r="W17" s="106"/>
    </row>
    <row r="18" spans="1:23" ht="13.5">
      <c r="A18" s="537"/>
      <c r="B18" s="72">
        <f t="shared" si="0"/>
        <v>86</v>
      </c>
      <c r="C18" s="73" t="s">
        <v>47</v>
      </c>
      <c r="D18" s="311" t="s">
        <v>229</v>
      </c>
      <c r="E18" s="30" t="s">
        <v>70</v>
      </c>
      <c r="F18" s="31"/>
      <c r="G18" s="30"/>
      <c r="H18" s="32"/>
      <c r="I18" s="30"/>
      <c r="J18" s="32"/>
      <c r="K18" s="33"/>
      <c r="L18" s="32"/>
      <c r="M18" s="30"/>
      <c r="N18" s="32"/>
      <c r="O18" s="33"/>
      <c r="P18" s="32"/>
      <c r="Q18" s="33"/>
      <c r="R18" s="32"/>
      <c r="S18" s="33"/>
      <c r="T18" s="30">
        <v>1</v>
      </c>
      <c r="U18" s="30" t="s">
        <v>65</v>
      </c>
      <c r="V18" s="34">
        <v>3</v>
      </c>
      <c r="W18" s="106" t="s">
        <v>411</v>
      </c>
    </row>
    <row r="19" spans="1:23" ht="13.5">
      <c r="A19" s="537"/>
      <c r="B19" s="72">
        <v>87</v>
      </c>
      <c r="C19" s="73" t="s">
        <v>335</v>
      </c>
      <c r="D19" s="311" t="s">
        <v>403</v>
      </c>
      <c r="E19" s="30" t="s">
        <v>70</v>
      </c>
      <c r="F19" s="31"/>
      <c r="G19" s="30"/>
      <c r="H19" s="32"/>
      <c r="I19" s="30"/>
      <c r="J19" s="32"/>
      <c r="K19" s="33"/>
      <c r="L19" s="32"/>
      <c r="M19" s="30"/>
      <c r="N19" s="32"/>
      <c r="O19" s="33"/>
      <c r="P19" s="32">
        <v>1</v>
      </c>
      <c r="Q19" s="33">
        <v>1</v>
      </c>
      <c r="R19" s="32"/>
      <c r="S19" s="33"/>
      <c r="T19" s="30"/>
      <c r="U19" s="30"/>
      <c r="V19" s="34">
        <v>4</v>
      </c>
      <c r="W19" s="106" t="s">
        <v>349</v>
      </c>
    </row>
    <row r="20" spans="1:23" ht="13.5">
      <c r="A20" s="537"/>
      <c r="B20" s="72">
        <v>88</v>
      </c>
      <c r="C20" s="73" t="s">
        <v>401</v>
      </c>
      <c r="D20" s="311" t="s">
        <v>402</v>
      </c>
      <c r="E20" s="30" t="s">
        <v>70</v>
      </c>
      <c r="F20" s="31"/>
      <c r="G20" s="30"/>
      <c r="H20" s="32"/>
      <c r="I20" s="30"/>
      <c r="J20" s="32"/>
      <c r="K20" s="33"/>
      <c r="L20" s="32"/>
      <c r="M20" s="30"/>
      <c r="N20" s="32"/>
      <c r="O20" s="33"/>
      <c r="P20" s="32">
        <v>2</v>
      </c>
      <c r="Q20" s="33">
        <v>2</v>
      </c>
      <c r="R20" s="32"/>
      <c r="S20" s="33"/>
      <c r="T20" s="30"/>
      <c r="U20" s="30"/>
      <c r="V20" s="34">
        <v>4</v>
      </c>
      <c r="W20" s="35">
        <v>26.39</v>
      </c>
    </row>
    <row r="21" spans="1:23" ht="13.5">
      <c r="A21" s="537"/>
      <c r="B21" s="72">
        <v>89</v>
      </c>
      <c r="C21" s="73" t="s">
        <v>60</v>
      </c>
      <c r="D21" s="311"/>
      <c r="E21" s="30" t="s">
        <v>69</v>
      </c>
      <c r="F21" s="31"/>
      <c r="G21" s="30"/>
      <c r="H21" s="32"/>
      <c r="I21" s="30"/>
      <c r="J21" s="32"/>
      <c r="K21" s="33"/>
      <c r="L21" s="32"/>
      <c r="M21" s="30"/>
      <c r="N21" s="32"/>
      <c r="O21" s="33"/>
      <c r="P21" s="32">
        <v>1</v>
      </c>
      <c r="Q21" s="33">
        <v>0</v>
      </c>
      <c r="T21" s="32"/>
      <c r="U21" s="30"/>
      <c r="V21" s="34">
        <v>2</v>
      </c>
      <c r="W21" s="35">
        <v>78.11</v>
      </c>
    </row>
    <row r="22" spans="1:23" ht="14.25" thickBot="1">
      <c r="A22" s="538"/>
      <c r="B22" s="72">
        <f t="shared" si="0"/>
        <v>90</v>
      </c>
      <c r="C22" s="219" t="s">
        <v>61</v>
      </c>
      <c r="D22" s="312"/>
      <c r="E22" s="36" t="s">
        <v>69</v>
      </c>
      <c r="F22" s="37"/>
      <c r="G22" s="36"/>
      <c r="H22" s="38"/>
      <c r="I22" s="36"/>
      <c r="J22" s="38"/>
      <c r="K22" s="39"/>
      <c r="L22" s="38"/>
      <c r="M22" s="36"/>
      <c r="N22" s="38"/>
      <c r="O22" s="39"/>
      <c r="P22" s="38"/>
      <c r="Q22" s="39"/>
      <c r="R22" s="36">
        <v>2</v>
      </c>
      <c r="S22" s="36">
        <v>0</v>
      </c>
      <c r="T22" s="296"/>
      <c r="V22" s="40">
        <v>3</v>
      </c>
      <c r="W22" s="229" t="s">
        <v>410</v>
      </c>
    </row>
    <row r="23" spans="1:23" ht="13.5" customHeight="1" thickBot="1">
      <c r="A23" s="405" t="s">
        <v>71</v>
      </c>
      <c r="B23" s="74">
        <f t="shared" si="0"/>
        <v>91</v>
      </c>
      <c r="C23" s="109" t="s">
        <v>250</v>
      </c>
      <c r="D23" s="315" t="s">
        <v>230</v>
      </c>
      <c r="E23" s="110" t="s">
        <v>70</v>
      </c>
      <c r="F23" s="111"/>
      <c r="G23" s="110"/>
      <c r="H23" s="112"/>
      <c r="I23" s="110"/>
      <c r="J23" s="112"/>
      <c r="K23" s="113"/>
      <c r="L23" s="112"/>
      <c r="M23" s="110"/>
      <c r="N23" s="112"/>
      <c r="O23" s="113"/>
      <c r="P23" s="112"/>
      <c r="Q23" s="113"/>
      <c r="R23" s="406"/>
      <c r="S23" s="406"/>
      <c r="T23" s="407">
        <v>0</v>
      </c>
      <c r="U23" s="408">
        <v>4</v>
      </c>
      <c r="V23" s="114">
        <v>15</v>
      </c>
      <c r="W23" s="382"/>
    </row>
    <row r="24" spans="1:23" ht="12.75">
      <c r="A24" s="539" t="s">
        <v>370</v>
      </c>
      <c r="B24" s="540"/>
      <c r="C24" s="540"/>
      <c r="D24" s="541"/>
      <c r="E24" s="66"/>
      <c r="F24" s="530">
        <v>15</v>
      </c>
      <c r="G24" s="531"/>
      <c r="H24" s="530">
        <v>16</v>
      </c>
      <c r="I24" s="531"/>
      <c r="J24" s="530">
        <v>20</v>
      </c>
      <c r="K24" s="534"/>
      <c r="L24" s="535">
        <v>16</v>
      </c>
      <c r="M24" s="534"/>
      <c r="N24" s="530">
        <v>11</v>
      </c>
      <c r="O24" s="531"/>
      <c r="P24" s="530">
        <v>9</v>
      </c>
      <c r="Q24" s="531"/>
      <c r="R24" s="530">
        <v>7</v>
      </c>
      <c r="S24" s="531"/>
      <c r="T24" s="533">
        <v>0</v>
      </c>
      <c r="U24" s="533"/>
      <c r="V24" s="387"/>
      <c r="W24" s="257"/>
    </row>
    <row r="25" spans="1:23" ht="12.75">
      <c r="A25" s="493" t="s">
        <v>369</v>
      </c>
      <c r="B25" s="494"/>
      <c r="C25" s="494"/>
      <c r="D25" s="495"/>
      <c r="E25" s="66"/>
      <c r="F25" s="454">
        <v>23</v>
      </c>
      <c r="G25" s="469"/>
      <c r="H25" s="454">
        <v>26</v>
      </c>
      <c r="I25" s="469"/>
      <c r="J25" s="454">
        <v>32</v>
      </c>
      <c r="K25" s="455"/>
      <c r="L25" s="487">
        <v>26</v>
      </c>
      <c r="M25" s="455"/>
      <c r="N25" s="492">
        <v>20</v>
      </c>
      <c r="O25" s="492"/>
      <c r="P25" s="492">
        <v>14</v>
      </c>
      <c r="Q25" s="492"/>
      <c r="R25" s="492">
        <v>12</v>
      </c>
      <c r="S25" s="492"/>
      <c r="T25" s="468">
        <v>0</v>
      </c>
      <c r="U25" s="468"/>
      <c r="V25" s="389">
        <f>SUM(F25:U25)</f>
        <v>153</v>
      </c>
      <c r="W25" s="257"/>
    </row>
    <row r="26" spans="1:23" ht="12.75">
      <c r="A26" s="508" t="s">
        <v>146</v>
      </c>
      <c r="B26" s="509"/>
      <c r="C26" s="509"/>
      <c r="D26" s="509"/>
      <c r="E26" s="510"/>
      <c r="F26" s="500">
        <v>15</v>
      </c>
      <c r="G26" s="501"/>
      <c r="H26" s="500">
        <v>16</v>
      </c>
      <c r="I26" s="501"/>
      <c r="J26" s="500">
        <v>20</v>
      </c>
      <c r="K26" s="501"/>
      <c r="L26" s="500">
        <v>16</v>
      </c>
      <c r="M26" s="501"/>
      <c r="N26" s="500">
        <v>14</v>
      </c>
      <c r="O26" s="501"/>
      <c r="P26" s="500">
        <v>19</v>
      </c>
      <c r="Q26" s="501"/>
      <c r="R26" s="500">
        <v>19</v>
      </c>
      <c r="S26" s="528"/>
      <c r="T26" s="498">
        <v>12</v>
      </c>
      <c r="U26" s="499"/>
      <c r="V26" s="286"/>
      <c r="W26" s="257">
        <f>SUM(F26:U26)</f>
        <v>131</v>
      </c>
    </row>
    <row r="27" spans="1:23" ht="12.75">
      <c r="A27" s="508" t="s">
        <v>63</v>
      </c>
      <c r="B27" s="509"/>
      <c r="C27" s="509"/>
      <c r="D27" s="509"/>
      <c r="E27" s="510"/>
      <c r="F27" s="500">
        <v>23</v>
      </c>
      <c r="G27" s="501"/>
      <c r="H27" s="500">
        <v>26</v>
      </c>
      <c r="I27" s="501"/>
      <c r="J27" s="500">
        <v>32</v>
      </c>
      <c r="K27" s="501"/>
      <c r="L27" s="500">
        <v>26</v>
      </c>
      <c r="M27" s="501"/>
      <c r="N27" s="500">
        <v>22</v>
      </c>
      <c r="O27" s="501"/>
      <c r="P27" s="500">
        <v>28</v>
      </c>
      <c r="Q27" s="501"/>
      <c r="R27" s="500">
        <v>29</v>
      </c>
      <c r="S27" s="528"/>
      <c r="T27" s="498">
        <v>24</v>
      </c>
      <c r="U27" s="499"/>
      <c r="V27" s="286"/>
      <c r="W27" s="257">
        <f>SUM(F27:U27)</f>
        <v>210</v>
      </c>
    </row>
    <row r="28" spans="1:23" ht="12.75">
      <c r="A28" s="44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</row>
    <row r="29" spans="1:23" ht="12.75">
      <c r="A29" s="508" t="s">
        <v>72</v>
      </c>
      <c r="B29" s="509"/>
      <c r="C29" s="509"/>
      <c r="D29" s="509"/>
      <c r="E29" s="510"/>
      <c r="F29" s="500">
        <v>6</v>
      </c>
      <c r="G29" s="501"/>
      <c r="H29" s="500">
        <v>5</v>
      </c>
      <c r="I29" s="501"/>
      <c r="J29" s="500">
        <v>5</v>
      </c>
      <c r="K29" s="501"/>
      <c r="L29" s="500">
        <v>4</v>
      </c>
      <c r="M29" s="501"/>
      <c r="N29" s="500">
        <v>3</v>
      </c>
      <c r="O29" s="501"/>
      <c r="P29" s="500">
        <v>5</v>
      </c>
      <c r="Q29" s="501"/>
      <c r="R29" s="500">
        <v>5</v>
      </c>
      <c r="S29" s="528"/>
      <c r="T29" s="498">
        <v>2</v>
      </c>
      <c r="U29" s="499"/>
      <c r="V29" s="350">
        <f>SUM(F29:U29)</f>
        <v>35</v>
      </c>
      <c r="W29" s="257"/>
    </row>
    <row r="30" spans="1:23" ht="12.75">
      <c r="A30" s="508" t="s">
        <v>73</v>
      </c>
      <c r="B30" s="509"/>
      <c r="C30" s="509"/>
      <c r="D30" s="509"/>
      <c r="E30" s="510"/>
      <c r="F30" s="500">
        <v>1</v>
      </c>
      <c r="G30" s="501"/>
      <c r="H30" s="500">
        <v>2</v>
      </c>
      <c r="I30" s="501"/>
      <c r="J30" s="500">
        <v>4</v>
      </c>
      <c r="K30" s="501"/>
      <c r="L30" s="500">
        <v>4</v>
      </c>
      <c r="M30" s="501"/>
      <c r="N30" s="500">
        <v>4</v>
      </c>
      <c r="O30" s="501"/>
      <c r="P30" s="500">
        <v>5</v>
      </c>
      <c r="Q30" s="501"/>
      <c r="R30" s="500">
        <v>4</v>
      </c>
      <c r="S30" s="528"/>
      <c r="T30" s="498">
        <v>2</v>
      </c>
      <c r="U30" s="499"/>
      <c r="V30" s="350">
        <f>SUM(F30:U30)</f>
        <v>26</v>
      </c>
      <c r="W30" s="257"/>
    </row>
    <row r="31" spans="1:23" ht="12.75">
      <c r="A31" s="44"/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</row>
    <row r="32" spans="2:23" s="259" customFormat="1" ht="12.75">
      <c r="B32" s="257"/>
      <c r="C32" s="216" t="s">
        <v>106</v>
      </c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2:23" s="259" customFormat="1" ht="12.75">
      <c r="B33" s="255"/>
      <c r="C33" s="255" t="s">
        <v>116</v>
      </c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</row>
    <row r="34" spans="2:23" s="259" customFormat="1" ht="12.75">
      <c r="B34" s="255"/>
      <c r="C34" s="255" t="s">
        <v>117</v>
      </c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</row>
    <row r="35" spans="2:23" s="259" customFormat="1" ht="12.75">
      <c r="B35" s="255"/>
      <c r="C35" s="255" t="s">
        <v>118</v>
      </c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</row>
    <row r="36" spans="2:23" s="259" customFormat="1" ht="12.75">
      <c r="B36" s="255"/>
      <c r="C36" s="255" t="s">
        <v>110</v>
      </c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</row>
    <row r="37" spans="2:23" s="259" customFormat="1" ht="12.75"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</row>
    <row r="38" spans="2:23" s="259" customFormat="1" ht="12.75"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529"/>
      <c r="R38" s="467"/>
      <c r="S38" s="467"/>
      <c r="T38" s="467"/>
      <c r="U38" s="467"/>
      <c r="V38" s="467"/>
      <c r="W38" s="255"/>
    </row>
    <row r="39" spans="2:23" s="259" customFormat="1" ht="12.75"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</row>
    <row r="40" spans="2:23" s="259" customFormat="1" ht="12.75"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</row>
    <row r="41" spans="2:23" s="259" customFormat="1" ht="14.25"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527"/>
      <c r="Q41" s="527"/>
      <c r="R41" s="527"/>
      <c r="S41" s="527"/>
      <c r="T41" s="527"/>
      <c r="U41" s="527"/>
      <c r="V41" s="527"/>
      <c r="W41" s="255"/>
    </row>
    <row r="42" spans="2:23" s="259" customFormat="1" ht="12.75"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</row>
    <row r="43" spans="2:23" s="259" customFormat="1" ht="12.75"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</row>
    <row r="44" spans="2:23" s="259" customFormat="1" ht="12.75"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</row>
    <row r="45" spans="2:23" s="259" customFormat="1" ht="12.75"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</row>
    <row r="46" spans="2:23" s="259" customFormat="1" ht="12.75"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</row>
    <row r="47" spans="2:23" s="259" customFormat="1" ht="12.75"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</row>
  </sheetData>
  <sheetProtection/>
  <mergeCells count="74">
    <mergeCell ref="N24:O24"/>
    <mergeCell ref="P24:Q24"/>
    <mergeCell ref="A10:A22"/>
    <mergeCell ref="A27:E27"/>
    <mergeCell ref="A26:E26"/>
    <mergeCell ref="A24:D24"/>
    <mergeCell ref="A25:D25"/>
    <mergeCell ref="F25:G25"/>
    <mergeCell ref="F27:G27"/>
    <mergeCell ref="H26:I26"/>
    <mergeCell ref="R6:U6"/>
    <mergeCell ref="N27:O27"/>
    <mergeCell ref="P27:Q27"/>
    <mergeCell ref="H25:I25"/>
    <mergeCell ref="J25:K25"/>
    <mergeCell ref="L25:M25"/>
    <mergeCell ref="N25:O25"/>
    <mergeCell ref="R25:S25"/>
    <mergeCell ref="J24:K24"/>
    <mergeCell ref="L24:M24"/>
    <mergeCell ref="T26:U26"/>
    <mergeCell ref="T27:U27"/>
    <mergeCell ref="P7:Q7"/>
    <mergeCell ref="R7:S7"/>
    <mergeCell ref="T7:U7"/>
    <mergeCell ref="L27:M27"/>
    <mergeCell ref="T25:U25"/>
    <mergeCell ref="R24:S24"/>
    <mergeCell ref="T24:U24"/>
    <mergeCell ref="P25:Q25"/>
    <mergeCell ref="D1:K1"/>
    <mergeCell ref="D3:J3"/>
    <mergeCell ref="J26:K26"/>
    <mergeCell ref="N6:Q6"/>
    <mergeCell ref="N26:O26"/>
    <mergeCell ref="F26:G26"/>
    <mergeCell ref="N7:O7"/>
    <mergeCell ref="P26:Q26"/>
    <mergeCell ref="L26:M26"/>
    <mergeCell ref="K3:W3"/>
    <mergeCell ref="H27:I27"/>
    <mergeCell ref="F24:G24"/>
    <mergeCell ref="H24:I24"/>
    <mergeCell ref="J29:K29"/>
    <mergeCell ref="J30:K30"/>
    <mergeCell ref="J27:K27"/>
    <mergeCell ref="B6:B7"/>
    <mergeCell ref="C6:E6"/>
    <mergeCell ref="F6:I6"/>
    <mergeCell ref="J6:M6"/>
    <mergeCell ref="F7:G7"/>
    <mergeCell ref="H7:I7"/>
    <mergeCell ref="J7:K7"/>
    <mergeCell ref="L7:M7"/>
    <mergeCell ref="A29:E29"/>
    <mergeCell ref="A30:E30"/>
    <mergeCell ref="F29:G29"/>
    <mergeCell ref="F30:G30"/>
    <mergeCell ref="H29:I29"/>
    <mergeCell ref="H30:I30"/>
    <mergeCell ref="L29:M29"/>
    <mergeCell ref="L30:M30"/>
    <mergeCell ref="N29:O29"/>
    <mergeCell ref="N30:O30"/>
    <mergeCell ref="R26:S26"/>
    <mergeCell ref="R27:S27"/>
    <mergeCell ref="P41:V41"/>
    <mergeCell ref="T29:U29"/>
    <mergeCell ref="T30:U30"/>
    <mergeCell ref="Q38:V38"/>
    <mergeCell ref="P29:Q29"/>
    <mergeCell ref="P30:Q30"/>
    <mergeCell ref="R29:S29"/>
    <mergeCell ref="R30:S3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3"/>
  <sheetViews>
    <sheetView view="pageBreakPreview" zoomScale="110" zoomScaleNormal="130" zoomScaleSheetLayoutView="110" zoomScalePageLayoutView="0" workbookViewId="0" topLeftCell="B1">
      <selection activeCell="A1" sqref="A1:C1"/>
    </sheetView>
  </sheetViews>
  <sheetFormatPr defaultColWidth="9.00390625" defaultRowHeight="12.75"/>
  <cols>
    <col min="1" max="1" width="0.12890625" style="259" hidden="1" customWidth="1"/>
    <col min="2" max="2" width="3.875" style="391" customWidth="1"/>
    <col min="3" max="3" width="28.125" style="259" customWidth="1"/>
    <col min="4" max="4" width="10.375" style="4" customWidth="1"/>
    <col min="5" max="5" width="4.25390625" style="44" customWidth="1"/>
    <col min="6" max="11" width="2.125" style="44" customWidth="1"/>
    <col min="12" max="12" width="2.00390625" style="44" customWidth="1"/>
    <col min="13" max="15" width="2.125" style="44" customWidth="1"/>
    <col min="16" max="16" width="2.375" style="44" customWidth="1"/>
    <col min="17" max="17" width="2.625" style="44" customWidth="1"/>
    <col min="18" max="18" width="2.375" style="44" customWidth="1"/>
    <col min="19" max="19" width="2.625" style="44" customWidth="1"/>
    <col min="20" max="21" width="2.375" style="44" customWidth="1"/>
    <col min="22" max="22" width="4.00390625" style="44" customWidth="1"/>
    <col min="23" max="23" width="7.625" style="44" customWidth="1"/>
    <col min="24" max="24" width="0.2421875" style="44" hidden="1" customWidth="1"/>
    <col min="25" max="25" width="9.125" style="44" hidden="1" customWidth="1"/>
    <col min="26" max="16384" width="9.125" style="44" customWidth="1"/>
  </cols>
  <sheetData>
    <row r="1" spans="1:25" ht="15">
      <c r="A1" s="502" t="s">
        <v>31</v>
      </c>
      <c r="B1" s="546"/>
      <c r="C1" s="546"/>
      <c r="D1" s="504" t="s">
        <v>145</v>
      </c>
      <c r="E1" s="546"/>
      <c r="F1" s="546"/>
      <c r="G1" s="546"/>
      <c r="H1" s="546"/>
      <c r="I1" s="546"/>
      <c r="J1" s="546"/>
      <c r="K1" s="69"/>
      <c r="L1" s="69"/>
      <c r="M1" s="69"/>
      <c r="N1" s="69"/>
      <c r="O1" s="69"/>
      <c r="P1" s="65"/>
      <c r="Q1" s="65"/>
      <c r="R1" s="65"/>
      <c r="S1" s="65"/>
      <c r="T1" s="65"/>
      <c r="U1" s="65"/>
      <c r="V1" s="69"/>
      <c r="W1" s="8" t="s">
        <v>74</v>
      </c>
      <c r="X1" s="307"/>
      <c r="Y1" s="307"/>
    </row>
    <row r="2" spans="1:25" s="259" customFormat="1" ht="15">
      <c r="A2" s="502" t="s">
        <v>389</v>
      </c>
      <c r="B2" s="546"/>
      <c r="C2" s="546"/>
      <c r="D2" s="4"/>
      <c r="E2" s="307"/>
      <c r="F2" s="307"/>
      <c r="G2" s="307"/>
      <c r="H2" s="307"/>
      <c r="I2" s="307"/>
      <c r="J2" s="307"/>
      <c r="K2" s="65"/>
      <c r="L2" s="65"/>
      <c r="M2" s="502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307"/>
    </row>
    <row r="3" spans="1:25" s="259" customFormat="1" ht="15">
      <c r="A3" s="307"/>
      <c r="B3" s="393"/>
      <c r="C3" s="67"/>
      <c r="D3" s="505" t="s">
        <v>0</v>
      </c>
      <c r="E3" s="506"/>
      <c r="F3" s="506"/>
      <c r="G3" s="506"/>
      <c r="H3" s="506"/>
      <c r="I3" s="506"/>
      <c r="J3" s="506"/>
      <c r="K3" s="65"/>
      <c r="L3" s="65"/>
      <c r="M3" s="65"/>
      <c r="N3" s="443" t="s">
        <v>399</v>
      </c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</row>
    <row r="4" spans="1:25" ht="14.25">
      <c r="A4" s="307"/>
      <c r="B4" s="393"/>
      <c r="C4" s="552" t="s">
        <v>119</v>
      </c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9"/>
      <c r="X4" s="307"/>
      <c r="Y4" s="307"/>
    </row>
    <row r="5" spans="1:25" ht="14.25">
      <c r="A5" s="307"/>
      <c r="B5" s="393"/>
      <c r="C5" s="552" t="s">
        <v>120</v>
      </c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9"/>
      <c r="X5" s="307"/>
      <c r="Y5" s="307"/>
    </row>
    <row r="6" spans="1:25" ht="14.25">
      <c r="A6" s="307"/>
      <c r="B6" s="393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307"/>
      <c r="Y6" s="307"/>
    </row>
    <row r="7" spans="1:25" ht="12.75">
      <c r="A7" s="537"/>
      <c r="B7" s="560" t="s">
        <v>1</v>
      </c>
      <c r="C7" s="562" t="s">
        <v>2</v>
      </c>
      <c r="D7" s="562"/>
      <c r="E7" s="562"/>
      <c r="F7" s="548" t="s">
        <v>3</v>
      </c>
      <c r="G7" s="548"/>
      <c r="H7" s="548"/>
      <c r="I7" s="548"/>
      <c r="J7" s="548" t="s">
        <v>4</v>
      </c>
      <c r="K7" s="548"/>
      <c r="L7" s="548"/>
      <c r="M7" s="548"/>
      <c r="N7" s="548" t="s">
        <v>5</v>
      </c>
      <c r="O7" s="548"/>
      <c r="P7" s="548"/>
      <c r="Q7" s="548"/>
      <c r="R7" s="548" t="s">
        <v>64</v>
      </c>
      <c r="S7" s="548"/>
      <c r="T7" s="548"/>
      <c r="U7" s="548"/>
      <c r="V7" s="352"/>
      <c r="W7" s="353"/>
      <c r="X7" s="307"/>
      <c r="Y7" s="307"/>
    </row>
    <row r="8" spans="1:25" ht="12.75">
      <c r="A8" s="537"/>
      <c r="B8" s="561"/>
      <c r="C8" s="354" t="s">
        <v>29</v>
      </c>
      <c r="D8" s="354" t="s">
        <v>30</v>
      </c>
      <c r="E8" s="353" t="s">
        <v>75</v>
      </c>
      <c r="F8" s="547" t="s">
        <v>6</v>
      </c>
      <c r="G8" s="547"/>
      <c r="H8" s="547" t="s">
        <v>7</v>
      </c>
      <c r="I8" s="547"/>
      <c r="J8" s="547" t="s">
        <v>8</v>
      </c>
      <c r="K8" s="547"/>
      <c r="L8" s="547" t="s">
        <v>9</v>
      </c>
      <c r="M8" s="547"/>
      <c r="N8" s="547" t="s">
        <v>10</v>
      </c>
      <c r="O8" s="547"/>
      <c r="P8" s="547" t="s">
        <v>11</v>
      </c>
      <c r="Q8" s="547"/>
      <c r="R8" s="547" t="s">
        <v>12</v>
      </c>
      <c r="S8" s="549"/>
      <c r="T8" s="547" t="s">
        <v>13</v>
      </c>
      <c r="U8" s="549"/>
      <c r="V8" s="252" t="s">
        <v>14</v>
      </c>
      <c r="W8" s="356" t="s">
        <v>15</v>
      </c>
      <c r="X8" s="307"/>
      <c r="Y8" s="307"/>
    </row>
    <row r="9" spans="1:25" ht="12.75">
      <c r="A9" s="558"/>
      <c r="B9" s="394"/>
      <c r="C9" s="357" t="s">
        <v>48</v>
      </c>
      <c r="D9" s="354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5"/>
      <c r="T9" s="353"/>
      <c r="U9" s="355"/>
      <c r="V9" s="252"/>
      <c r="W9" s="356"/>
      <c r="X9" s="307"/>
      <c r="Y9" s="307"/>
    </row>
    <row r="10" spans="1:25" ht="13.5">
      <c r="A10" s="558"/>
      <c r="B10" s="395">
        <v>98</v>
      </c>
      <c r="C10" s="358" t="s">
        <v>121</v>
      </c>
      <c r="D10" s="359" t="s">
        <v>231</v>
      </c>
      <c r="E10" s="360" t="s">
        <v>69</v>
      </c>
      <c r="F10" s="360"/>
      <c r="G10" s="360"/>
      <c r="H10" s="360"/>
      <c r="I10" s="360"/>
      <c r="J10" s="360"/>
      <c r="K10" s="360"/>
      <c r="L10" s="360">
        <v>1</v>
      </c>
      <c r="M10" s="360">
        <v>0</v>
      </c>
      <c r="N10" s="360"/>
      <c r="O10" s="360"/>
      <c r="P10" s="360"/>
      <c r="Q10" s="360"/>
      <c r="R10" s="360"/>
      <c r="S10" s="355"/>
      <c r="T10" s="360"/>
      <c r="U10" s="355"/>
      <c r="V10" s="361">
        <v>3</v>
      </c>
      <c r="W10" s="356"/>
      <c r="X10" s="307"/>
      <c r="Y10" s="307"/>
    </row>
    <row r="11" spans="1:25" ht="12.75" customHeight="1">
      <c r="A11" s="558"/>
      <c r="B11" s="395">
        <v>99</v>
      </c>
      <c r="C11" s="362" t="s">
        <v>131</v>
      </c>
      <c r="D11" s="311" t="s">
        <v>232</v>
      </c>
      <c r="E11" s="360" t="s">
        <v>70</v>
      </c>
      <c r="F11" s="360"/>
      <c r="G11" s="360"/>
      <c r="H11" s="360"/>
      <c r="I11" s="360"/>
      <c r="J11" s="360"/>
      <c r="K11" s="360"/>
      <c r="L11" s="360">
        <v>1</v>
      </c>
      <c r="M11" s="360">
        <v>0</v>
      </c>
      <c r="N11" s="360"/>
      <c r="O11" s="360"/>
      <c r="P11" s="360"/>
      <c r="Q11" s="360"/>
      <c r="R11" s="360"/>
      <c r="S11" s="355"/>
      <c r="T11" s="360"/>
      <c r="U11" s="355"/>
      <c r="V11" s="361">
        <v>3</v>
      </c>
      <c r="W11" s="356"/>
      <c r="X11" s="307"/>
      <c r="Y11" s="307"/>
    </row>
    <row r="12" spans="1:25" ht="12.75">
      <c r="A12" s="558"/>
      <c r="B12" s="394"/>
      <c r="C12" s="354" t="s">
        <v>41</v>
      </c>
      <c r="D12" s="354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5"/>
      <c r="T12" s="353"/>
      <c r="U12" s="355"/>
      <c r="V12" s="252"/>
      <c r="W12" s="356"/>
      <c r="X12" s="307"/>
      <c r="Y12" s="307"/>
    </row>
    <row r="13" spans="1:25" s="266" customFormat="1" ht="12.75" customHeight="1">
      <c r="A13" s="558"/>
      <c r="B13" s="396" t="s">
        <v>322</v>
      </c>
      <c r="C13" s="358" t="s">
        <v>350</v>
      </c>
      <c r="D13" s="311" t="s">
        <v>371</v>
      </c>
      <c r="E13" s="360" t="s">
        <v>69</v>
      </c>
      <c r="F13" s="360"/>
      <c r="G13" s="360"/>
      <c r="H13" s="360"/>
      <c r="I13" s="360"/>
      <c r="J13" s="543"/>
      <c r="K13" s="543"/>
      <c r="L13" s="360">
        <v>1</v>
      </c>
      <c r="M13" s="360">
        <v>0</v>
      </c>
      <c r="N13" s="360"/>
      <c r="O13" s="360"/>
      <c r="P13" s="360"/>
      <c r="Q13" s="360"/>
      <c r="R13" s="360"/>
      <c r="S13" s="360"/>
      <c r="T13" s="360"/>
      <c r="U13" s="360"/>
      <c r="V13" s="360">
        <v>3</v>
      </c>
      <c r="W13" s="363"/>
      <c r="X13" s="307"/>
      <c r="Y13" s="307"/>
    </row>
    <row r="14" spans="1:25" s="266" customFormat="1" ht="13.5">
      <c r="A14" s="558"/>
      <c r="B14" s="396" t="s">
        <v>323</v>
      </c>
      <c r="C14" s="358" t="s">
        <v>85</v>
      </c>
      <c r="D14" s="311" t="s">
        <v>372</v>
      </c>
      <c r="E14" s="360" t="s">
        <v>69</v>
      </c>
      <c r="F14" s="360"/>
      <c r="G14" s="360"/>
      <c r="H14" s="360"/>
      <c r="I14" s="360"/>
      <c r="J14" s="360"/>
      <c r="K14" s="360"/>
      <c r="L14" s="360">
        <v>1</v>
      </c>
      <c r="M14" s="360">
        <v>0</v>
      </c>
      <c r="N14" s="360"/>
      <c r="O14" s="360"/>
      <c r="P14" s="364"/>
      <c r="Q14" s="364"/>
      <c r="R14" s="360"/>
      <c r="S14" s="360"/>
      <c r="T14" s="360"/>
      <c r="U14" s="360"/>
      <c r="V14" s="360">
        <v>3</v>
      </c>
      <c r="W14" s="363"/>
      <c r="X14" s="307"/>
      <c r="Y14" s="307"/>
    </row>
    <row r="15" spans="1:25" s="266" customFormat="1" ht="12.75" customHeight="1">
      <c r="A15" s="558"/>
      <c r="B15" s="396"/>
      <c r="C15" s="365" t="s">
        <v>81</v>
      </c>
      <c r="D15" s="311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4"/>
      <c r="Q15" s="364"/>
      <c r="R15" s="360"/>
      <c r="S15" s="360"/>
      <c r="T15" s="360"/>
      <c r="U15" s="360"/>
      <c r="V15" s="360"/>
      <c r="W15" s="363"/>
      <c r="X15" s="307"/>
      <c r="Y15" s="307"/>
    </row>
    <row r="16" spans="1:25" s="266" customFormat="1" ht="14.25" thickBot="1">
      <c r="A16" s="559"/>
      <c r="B16" s="396" t="s">
        <v>138</v>
      </c>
      <c r="C16" s="358" t="s">
        <v>42</v>
      </c>
      <c r="D16" s="311" t="s">
        <v>373</v>
      </c>
      <c r="E16" s="360" t="s">
        <v>69</v>
      </c>
      <c r="F16" s="360"/>
      <c r="G16" s="360"/>
      <c r="H16" s="360"/>
      <c r="I16" s="360"/>
      <c r="J16" s="360"/>
      <c r="K16" s="360"/>
      <c r="L16" s="360">
        <v>1</v>
      </c>
      <c r="M16" s="360">
        <v>0</v>
      </c>
      <c r="N16" s="360"/>
      <c r="O16" s="360"/>
      <c r="P16" s="360"/>
      <c r="Q16" s="360"/>
      <c r="R16" s="360"/>
      <c r="S16" s="360"/>
      <c r="T16" s="360"/>
      <c r="U16" s="360"/>
      <c r="V16" s="360">
        <v>3</v>
      </c>
      <c r="W16" s="363"/>
      <c r="X16" s="307"/>
      <c r="Y16" s="307"/>
    </row>
    <row r="17" spans="1:25" ht="13.5">
      <c r="A17" s="115"/>
      <c r="B17" s="396" t="s">
        <v>351</v>
      </c>
      <c r="C17" s="390" t="s">
        <v>401</v>
      </c>
      <c r="D17" s="366" t="s">
        <v>374</v>
      </c>
      <c r="E17" s="360" t="s">
        <v>70</v>
      </c>
      <c r="F17" s="360"/>
      <c r="G17" s="360"/>
      <c r="H17" s="360"/>
      <c r="I17" s="360"/>
      <c r="J17" s="360"/>
      <c r="K17" s="360"/>
      <c r="L17" s="360">
        <v>1</v>
      </c>
      <c r="M17" s="360">
        <v>0</v>
      </c>
      <c r="N17" s="360"/>
      <c r="O17" s="360"/>
      <c r="P17" s="360"/>
      <c r="Q17" s="360"/>
      <c r="R17" s="360"/>
      <c r="S17" s="360"/>
      <c r="T17" s="360"/>
      <c r="U17" s="360"/>
      <c r="V17" s="360">
        <v>3</v>
      </c>
      <c r="W17" s="367"/>
      <c r="X17" s="334"/>
      <c r="Y17" s="334"/>
    </row>
    <row r="18" spans="1:25" ht="15">
      <c r="A18" s="335" t="s">
        <v>122</v>
      </c>
      <c r="B18" s="335"/>
      <c r="C18" s="334"/>
      <c r="D18" s="346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551"/>
      <c r="R18" s="551"/>
      <c r="S18" s="551"/>
      <c r="T18" s="551"/>
      <c r="U18" s="551"/>
      <c r="V18" s="551"/>
      <c r="W18" s="334"/>
      <c r="X18" s="334"/>
      <c r="Y18" s="334"/>
    </row>
    <row r="19" spans="1:25" ht="12.75">
      <c r="A19" s="335"/>
      <c r="B19" s="335"/>
      <c r="C19" s="335"/>
      <c r="D19" s="544" t="s">
        <v>122</v>
      </c>
      <c r="E19" s="545"/>
      <c r="F19" s="545"/>
      <c r="G19" s="545"/>
      <c r="H19" s="545"/>
      <c r="I19" s="545"/>
      <c r="J19" s="545"/>
      <c r="K19" s="545"/>
      <c r="L19" s="545"/>
      <c r="M19" s="545"/>
      <c r="N19" s="545"/>
      <c r="O19" s="545"/>
      <c r="P19" s="545"/>
      <c r="Q19" s="342"/>
      <c r="R19" s="342"/>
      <c r="S19" s="342"/>
      <c r="T19" s="342"/>
      <c r="U19" s="342"/>
      <c r="V19" s="342"/>
      <c r="W19" s="332"/>
      <c r="X19" s="334"/>
      <c r="Y19" s="334"/>
    </row>
    <row r="20" spans="1:25" ht="12.75">
      <c r="A20" s="335"/>
      <c r="B20" s="563" t="s">
        <v>123</v>
      </c>
      <c r="C20" s="545"/>
      <c r="D20" s="545"/>
      <c r="E20" s="545"/>
      <c r="F20" s="545"/>
      <c r="G20" s="545"/>
      <c r="H20" s="545"/>
      <c r="I20" s="545"/>
      <c r="J20" s="545"/>
      <c r="K20" s="545"/>
      <c r="L20" s="545"/>
      <c r="M20" s="545"/>
      <c r="N20" s="545"/>
      <c r="O20" s="545"/>
      <c r="P20" s="545"/>
      <c r="Q20" s="545"/>
      <c r="R20" s="545"/>
      <c r="S20" s="545"/>
      <c r="T20" s="545"/>
      <c r="U20" s="545"/>
      <c r="V20" s="545"/>
      <c r="W20" s="545"/>
      <c r="X20" s="334"/>
      <c r="Y20" s="334"/>
    </row>
    <row r="21" spans="1:25" ht="12.75">
      <c r="A21" s="334"/>
      <c r="B21" s="335"/>
      <c r="C21" s="332"/>
      <c r="D21" s="332"/>
      <c r="E21" s="332"/>
      <c r="F21" s="542"/>
      <c r="G21" s="542"/>
      <c r="H21" s="542"/>
      <c r="I21" s="542"/>
      <c r="J21" s="542"/>
      <c r="K21" s="542"/>
      <c r="L21" s="542"/>
      <c r="M21" s="542"/>
      <c r="N21" s="542"/>
      <c r="O21" s="542"/>
      <c r="P21" s="542"/>
      <c r="Q21" s="542"/>
      <c r="R21" s="542"/>
      <c r="S21" s="542"/>
      <c r="T21" s="542"/>
      <c r="U21" s="542"/>
      <c r="V21" s="333"/>
      <c r="W21" s="332"/>
      <c r="X21" s="307"/>
      <c r="Y21" s="307"/>
    </row>
    <row r="22" spans="2:23" s="259" customFormat="1" ht="13.5" thickBot="1">
      <c r="B22" s="335"/>
      <c r="C22" s="332"/>
      <c r="D22" s="332"/>
      <c r="E22" s="332"/>
      <c r="F22" s="542"/>
      <c r="G22" s="542"/>
      <c r="H22" s="542"/>
      <c r="I22" s="542"/>
      <c r="J22" s="542"/>
      <c r="K22" s="542"/>
      <c r="L22" s="542"/>
      <c r="M22" s="542"/>
      <c r="N22" s="564"/>
      <c r="O22" s="564"/>
      <c r="P22" s="542"/>
      <c r="Q22" s="542"/>
      <c r="R22" s="542"/>
      <c r="S22" s="542"/>
      <c r="T22" s="542"/>
      <c r="U22" s="542"/>
      <c r="V22" s="333"/>
      <c r="W22" s="332"/>
    </row>
    <row r="23" spans="2:23" ht="12.75">
      <c r="B23" s="554" t="s">
        <v>1</v>
      </c>
      <c r="C23" s="556" t="s">
        <v>2</v>
      </c>
      <c r="D23" s="556"/>
      <c r="E23" s="556"/>
      <c r="F23" s="557" t="s">
        <v>3</v>
      </c>
      <c r="G23" s="557"/>
      <c r="H23" s="557"/>
      <c r="I23" s="557"/>
      <c r="J23" s="557" t="s">
        <v>4</v>
      </c>
      <c r="K23" s="557"/>
      <c r="L23" s="557"/>
      <c r="M23" s="557"/>
      <c r="N23" s="557" t="s">
        <v>5</v>
      </c>
      <c r="O23" s="557"/>
      <c r="P23" s="557"/>
      <c r="Q23" s="557"/>
      <c r="R23" s="557" t="s">
        <v>64</v>
      </c>
      <c r="S23" s="557"/>
      <c r="T23" s="557"/>
      <c r="U23" s="557"/>
      <c r="V23" s="368"/>
      <c r="W23" s="369"/>
    </row>
    <row r="24" spans="2:23" ht="12.75">
      <c r="B24" s="555"/>
      <c r="C24" s="354" t="s">
        <v>29</v>
      </c>
      <c r="D24" s="354" t="s">
        <v>30</v>
      </c>
      <c r="E24" s="353" t="s">
        <v>75</v>
      </c>
      <c r="F24" s="547" t="s">
        <v>6</v>
      </c>
      <c r="G24" s="547"/>
      <c r="H24" s="547" t="s">
        <v>7</v>
      </c>
      <c r="I24" s="547"/>
      <c r="J24" s="547" t="s">
        <v>8</v>
      </c>
      <c r="K24" s="547"/>
      <c r="L24" s="547" t="s">
        <v>9</v>
      </c>
      <c r="M24" s="547"/>
      <c r="N24" s="547" t="s">
        <v>10</v>
      </c>
      <c r="O24" s="547"/>
      <c r="P24" s="547" t="s">
        <v>11</v>
      </c>
      <c r="Q24" s="547"/>
      <c r="R24" s="547" t="s">
        <v>12</v>
      </c>
      <c r="S24" s="549"/>
      <c r="T24" s="547" t="s">
        <v>13</v>
      </c>
      <c r="U24" s="549"/>
      <c r="V24" s="252" t="s">
        <v>14</v>
      </c>
      <c r="W24" s="370" t="s">
        <v>15</v>
      </c>
    </row>
    <row r="25" spans="2:23" ht="12.75">
      <c r="B25" s="397"/>
      <c r="C25" s="357" t="s">
        <v>48</v>
      </c>
      <c r="D25" s="354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5"/>
      <c r="T25" s="353"/>
      <c r="U25" s="355"/>
      <c r="V25" s="252"/>
      <c r="W25" s="370"/>
    </row>
    <row r="26" spans="2:23" ht="13.5">
      <c r="B26" s="398">
        <v>104</v>
      </c>
      <c r="C26" s="358" t="s">
        <v>124</v>
      </c>
      <c r="D26" s="311" t="s">
        <v>233</v>
      </c>
      <c r="E26" s="360" t="s">
        <v>69</v>
      </c>
      <c r="F26" s="360"/>
      <c r="G26" s="360"/>
      <c r="H26" s="360"/>
      <c r="I26" s="360"/>
      <c r="J26" s="360"/>
      <c r="K26" s="360"/>
      <c r="L26" s="360"/>
      <c r="M26" s="360"/>
      <c r="N26" s="360">
        <v>1</v>
      </c>
      <c r="O26" s="360">
        <v>0</v>
      </c>
      <c r="P26" s="360"/>
      <c r="Q26" s="360"/>
      <c r="R26" s="360"/>
      <c r="S26" s="355"/>
      <c r="T26" s="360"/>
      <c r="U26" s="355"/>
      <c r="V26" s="361">
        <v>2</v>
      </c>
      <c r="W26" s="370"/>
    </row>
    <row r="27" spans="2:23" ht="13.5">
      <c r="B27" s="398">
        <v>105</v>
      </c>
      <c r="C27" s="362" t="s">
        <v>157</v>
      </c>
      <c r="D27" s="311" t="s">
        <v>234</v>
      </c>
      <c r="E27" s="360" t="s">
        <v>69</v>
      </c>
      <c r="F27" s="360"/>
      <c r="G27" s="360"/>
      <c r="H27" s="360"/>
      <c r="I27" s="360"/>
      <c r="J27" s="360"/>
      <c r="K27" s="360"/>
      <c r="L27" s="360"/>
      <c r="M27" s="360"/>
      <c r="N27" s="360">
        <v>1</v>
      </c>
      <c r="O27" s="360">
        <v>0</v>
      </c>
      <c r="P27" s="360"/>
      <c r="Q27" s="360"/>
      <c r="R27" s="360"/>
      <c r="S27" s="355"/>
      <c r="T27" s="360"/>
      <c r="U27" s="355"/>
      <c r="V27" s="361">
        <v>2</v>
      </c>
      <c r="W27" s="370"/>
    </row>
    <row r="28" spans="2:23" ht="12.75">
      <c r="B28" s="397"/>
      <c r="C28" s="354" t="s">
        <v>41</v>
      </c>
      <c r="D28" s="354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5"/>
      <c r="T28" s="353"/>
      <c r="U28" s="355"/>
      <c r="V28" s="252"/>
      <c r="W28" s="370"/>
    </row>
    <row r="29" spans="2:23" ht="13.5">
      <c r="B29" s="399" t="s">
        <v>352</v>
      </c>
      <c r="C29" s="362" t="s">
        <v>353</v>
      </c>
      <c r="D29" s="366" t="s">
        <v>378</v>
      </c>
      <c r="E29" s="360" t="s">
        <v>69</v>
      </c>
      <c r="F29" s="360"/>
      <c r="G29" s="360"/>
      <c r="H29" s="360"/>
      <c r="I29" s="360"/>
      <c r="J29" s="353"/>
      <c r="K29" s="353"/>
      <c r="L29" s="360"/>
      <c r="M29" s="360"/>
      <c r="N29" s="360">
        <v>1</v>
      </c>
      <c r="O29" s="360">
        <v>0</v>
      </c>
      <c r="P29" s="360"/>
      <c r="Q29" s="360"/>
      <c r="R29" s="360"/>
      <c r="S29" s="360"/>
      <c r="T29" s="360"/>
      <c r="U29" s="360"/>
      <c r="V29" s="360">
        <v>2</v>
      </c>
      <c r="W29" s="371"/>
    </row>
    <row r="30" spans="2:23" ht="13.5">
      <c r="B30" s="399" t="s">
        <v>354</v>
      </c>
      <c r="C30" s="362" t="s">
        <v>355</v>
      </c>
      <c r="D30" s="311" t="s">
        <v>377</v>
      </c>
      <c r="E30" s="360" t="s">
        <v>69</v>
      </c>
      <c r="F30" s="360"/>
      <c r="G30" s="360"/>
      <c r="H30" s="360"/>
      <c r="I30" s="360"/>
      <c r="J30" s="360"/>
      <c r="K30" s="360"/>
      <c r="L30" s="360"/>
      <c r="M30" s="360"/>
      <c r="N30" s="360">
        <v>1</v>
      </c>
      <c r="O30" s="360">
        <v>0</v>
      </c>
      <c r="P30" s="364"/>
      <c r="Q30" s="364"/>
      <c r="R30" s="360"/>
      <c r="S30" s="360"/>
      <c r="T30" s="360"/>
      <c r="U30" s="360"/>
      <c r="V30" s="360">
        <v>2</v>
      </c>
      <c r="W30" s="371"/>
    </row>
    <row r="31" spans="2:23" ht="13.5">
      <c r="B31" s="399"/>
      <c r="C31" s="365" t="s">
        <v>81</v>
      </c>
      <c r="D31" s="311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4"/>
      <c r="Q31" s="364"/>
      <c r="R31" s="360"/>
      <c r="S31" s="360"/>
      <c r="T31" s="360"/>
      <c r="U31" s="360"/>
      <c r="V31" s="360"/>
      <c r="W31" s="371"/>
    </row>
    <row r="32" spans="2:23" ht="13.5">
      <c r="B32" s="399" t="s">
        <v>356</v>
      </c>
      <c r="C32" s="358" t="s">
        <v>357</v>
      </c>
      <c r="D32" s="311" t="s">
        <v>376</v>
      </c>
      <c r="E32" s="360" t="s">
        <v>69</v>
      </c>
      <c r="F32" s="360"/>
      <c r="G32" s="360"/>
      <c r="H32" s="360"/>
      <c r="I32" s="360"/>
      <c r="J32" s="360"/>
      <c r="K32" s="360"/>
      <c r="L32" s="360"/>
      <c r="M32" s="360"/>
      <c r="N32" s="360">
        <v>1</v>
      </c>
      <c r="O32" s="360">
        <v>0</v>
      </c>
      <c r="P32" s="360"/>
      <c r="Q32" s="360"/>
      <c r="R32" s="364"/>
      <c r="S32" s="364"/>
      <c r="T32" s="360"/>
      <c r="U32" s="360"/>
      <c r="V32" s="360">
        <v>2</v>
      </c>
      <c r="W32" s="371"/>
    </row>
    <row r="33" spans="2:23" ht="14.25" thickBot="1">
      <c r="B33" s="400" t="s">
        <v>358</v>
      </c>
      <c r="C33" s="372" t="s">
        <v>78</v>
      </c>
      <c r="D33" s="373" t="s">
        <v>375</v>
      </c>
      <c r="E33" s="340" t="s">
        <v>70</v>
      </c>
      <c r="F33" s="340"/>
      <c r="G33" s="340"/>
      <c r="H33" s="340"/>
      <c r="I33" s="340"/>
      <c r="J33" s="340"/>
      <c r="K33" s="340"/>
      <c r="L33" s="340"/>
      <c r="M33" s="340"/>
      <c r="N33" s="340">
        <v>1</v>
      </c>
      <c r="O33" s="340">
        <v>0</v>
      </c>
      <c r="P33" s="340"/>
      <c r="Q33" s="340"/>
      <c r="R33" s="340"/>
      <c r="S33" s="340"/>
      <c r="T33" s="340"/>
      <c r="U33" s="340"/>
      <c r="V33" s="340">
        <v>2</v>
      </c>
      <c r="W33" s="348"/>
    </row>
  </sheetData>
  <sheetProtection/>
  <mergeCells count="57">
    <mergeCell ref="J23:M23"/>
    <mergeCell ref="J22:K22"/>
    <mergeCell ref="N23:Q23"/>
    <mergeCell ref="R23:U23"/>
    <mergeCell ref="N21:O21"/>
    <mergeCell ref="P24:Q24"/>
    <mergeCell ref="L22:M22"/>
    <mergeCell ref="N22:O22"/>
    <mergeCell ref="P22:Q22"/>
    <mergeCell ref="F24:G24"/>
    <mergeCell ref="H24:I24"/>
    <mergeCell ref="J24:K24"/>
    <mergeCell ref="L24:M24"/>
    <mergeCell ref="N24:O24"/>
    <mergeCell ref="B20:W20"/>
    <mergeCell ref="J21:K21"/>
    <mergeCell ref="R22:S22"/>
    <mergeCell ref="T22:U22"/>
    <mergeCell ref="T24:U24"/>
    <mergeCell ref="B23:B24"/>
    <mergeCell ref="C23:E23"/>
    <mergeCell ref="F23:I23"/>
    <mergeCell ref="R24:S24"/>
    <mergeCell ref="H22:I22"/>
    <mergeCell ref="A7:A16"/>
    <mergeCell ref="B7:B8"/>
    <mergeCell ref="C7:E7"/>
    <mergeCell ref="F22:G22"/>
    <mergeCell ref="N7:Q7"/>
    <mergeCell ref="N3:Y3"/>
    <mergeCell ref="Q18:V18"/>
    <mergeCell ref="P21:Q21"/>
    <mergeCell ref="R21:S21"/>
    <mergeCell ref="T21:U21"/>
    <mergeCell ref="R8:S8"/>
    <mergeCell ref="C4:V4"/>
    <mergeCell ref="C5:V5"/>
    <mergeCell ref="P8:Q8"/>
    <mergeCell ref="N8:O8"/>
    <mergeCell ref="R7:U7"/>
    <mergeCell ref="T8:U8"/>
    <mergeCell ref="F8:G8"/>
    <mergeCell ref="H8:I8"/>
    <mergeCell ref="J8:K8"/>
    <mergeCell ref="L8:M8"/>
    <mergeCell ref="F7:I7"/>
    <mergeCell ref="J7:M7"/>
    <mergeCell ref="F21:G21"/>
    <mergeCell ref="J13:K13"/>
    <mergeCell ref="D19:P19"/>
    <mergeCell ref="H21:I21"/>
    <mergeCell ref="L21:M21"/>
    <mergeCell ref="A1:C1"/>
    <mergeCell ref="A2:C2"/>
    <mergeCell ref="M2:X2"/>
    <mergeCell ref="D1:J1"/>
    <mergeCell ref="D3:J3"/>
  </mergeCells>
  <printOptions/>
  <pageMargins left="0.75" right="0.75" top="1" bottom="1" header="0.5" footer="0.5"/>
  <pageSetup horizontalDpi="600" verticalDpi="600" orientation="portrait" paperSize="9" scale="86" r:id="rId1"/>
  <colBreaks count="1" manualBreakCount="1">
    <brk id="2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29"/>
  <sheetViews>
    <sheetView view="pageBreakPreview" zoomScale="110" zoomScaleNormal="130" zoomScaleSheetLayoutView="110" zoomScalePageLayoutView="0" workbookViewId="0" topLeftCell="A1">
      <selection activeCell="A1" sqref="A1:C1"/>
    </sheetView>
  </sheetViews>
  <sheetFormatPr defaultColWidth="9.00390625" defaultRowHeight="12.75"/>
  <cols>
    <col min="1" max="1" width="0.12890625" style="44" customWidth="1"/>
    <col min="2" max="2" width="3.625" style="258" customWidth="1"/>
    <col min="3" max="3" width="28.125" style="44" customWidth="1"/>
    <col min="4" max="4" width="10.375" style="4" customWidth="1"/>
    <col min="5" max="5" width="4.25390625" style="44" customWidth="1"/>
    <col min="6" max="11" width="2.125" style="44" customWidth="1"/>
    <col min="12" max="12" width="2.00390625" style="44" customWidth="1"/>
    <col min="13" max="15" width="2.125" style="44" customWidth="1"/>
    <col min="16" max="16" width="2.375" style="44" customWidth="1"/>
    <col min="17" max="17" width="2.625" style="44" customWidth="1"/>
    <col min="18" max="18" width="2.375" style="44" customWidth="1"/>
    <col min="19" max="19" width="2.625" style="44" customWidth="1"/>
    <col min="20" max="21" width="2.375" style="44" customWidth="1"/>
    <col min="22" max="22" width="4.00390625" style="44" customWidth="1"/>
    <col min="23" max="23" width="7.625" style="44" customWidth="1"/>
    <col min="24" max="24" width="0.2421875" style="44" hidden="1" customWidth="1"/>
    <col min="25" max="25" width="9.125" style="44" hidden="1" customWidth="1"/>
    <col min="26" max="16384" width="9.125" style="44" customWidth="1"/>
  </cols>
  <sheetData>
    <row r="1" spans="1:23" ht="15">
      <c r="A1" s="502" t="s">
        <v>31</v>
      </c>
      <c r="B1" s="467"/>
      <c r="C1" s="467"/>
      <c r="D1" s="504" t="s">
        <v>145</v>
      </c>
      <c r="E1" s="441"/>
      <c r="F1" s="441"/>
      <c r="G1" s="441"/>
      <c r="H1" s="441"/>
      <c r="I1" s="441"/>
      <c r="J1" s="441"/>
      <c r="K1" s="69"/>
      <c r="L1" s="69"/>
      <c r="M1" s="69"/>
      <c r="N1" s="69"/>
      <c r="O1" s="69"/>
      <c r="P1" s="65"/>
      <c r="Q1" s="65"/>
      <c r="R1" s="65"/>
      <c r="S1" s="65"/>
      <c r="T1" s="65"/>
      <c r="U1" s="65"/>
      <c r="V1" s="69"/>
      <c r="W1" s="8" t="s">
        <v>74</v>
      </c>
    </row>
    <row r="2" spans="1:24" s="259" customFormat="1" ht="15">
      <c r="A2" s="502" t="s">
        <v>389</v>
      </c>
      <c r="B2" s="467"/>
      <c r="C2" s="467"/>
      <c r="D2" s="4"/>
      <c r="E2" s="44"/>
      <c r="F2" s="44"/>
      <c r="G2" s="44"/>
      <c r="H2" s="44"/>
      <c r="I2" s="44"/>
      <c r="J2" s="44"/>
      <c r="K2" s="65"/>
      <c r="L2" s="65"/>
      <c r="M2" s="502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</row>
    <row r="3" spans="2:25" s="259" customFormat="1" ht="15">
      <c r="B3" s="5"/>
      <c r="C3" s="67"/>
      <c r="D3" s="505" t="s">
        <v>0</v>
      </c>
      <c r="E3" s="506"/>
      <c r="F3" s="506"/>
      <c r="G3" s="506"/>
      <c r="H3" s="506"/>
      <c r="I3" s="506"/>
      <c r="J3" s="506"/>
      <c r="K3" s="65"/>
      <c r="L3" s="65"/>
      <c r="M3" s="65"/>
      <c r="N3" s="443" t="s">
        <v>399</v>
      </c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6"/>
    </row>
    <row r="4" spans="1:25" ht="15">
      <c r="A4" s="259"/>
      <c r="B4" s="5"/>
      <c r="C4" s="67"/>
      <c r="D4" s="65"/>
      <c r="E4" s="257"/>
      <c r="F4" s="65"/>
      <c r="G4" s="281"/>
      <c r="H4" s="65"/>
      <c r="I4" s="65"/>
      <c r="J4" s="65"/>
      <c r="K4" s="65"/>
      <c r="L4" s="65"/>
      <c r="M4" s="65"/>
      <c r="N4" s="65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</row>
    <row r="5" spans="1:25" s="259" customFormat="1" ht="14.25">
      <c r="A5" s="44"/>
      <c r="B5" s="5"/>
      <c r="C5" s="567" t="s">
        <v>125</v>
      </c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568"/>
      <c r="R5" s="568"/>
      <c r="S5" s="568"/>
      <c r="T5" s="568"/>
      <c r="U5" s="568"/>
      <c r="V5" s="568"/>
      <c r="W5" s="255"/>
      <c r="X5" s="255"/>
      <c r="Y5" s="255"/>
    </row>
    <row r="6" spans="1:23" ht="14.25">
      <c r="A6" s="259"/>
      <c r="B6" s="5"/>
      <c r="C6" s="567" t="s">
        <v>126</v>
      </c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/>
      <c r="Q6" s="568"/>
      <c r="R6" s="568"/>
      <c r="S6" s="568"/>
      <c r="T6" s="568"/>
      <c r="U6" s="568"/>
      <c r="V6" s="568"/>
      <c r="W6" s="9"/>
    </row>
    <row r="7" spans="2:23" ht="15" thickBot="1">
      <c r="B7" s="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</row>
    <row r="8" spans="1:24" s="266" customFormat="1" ht="12.75">
      <c r="A8" s="515" t="s">
        <v>95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270"/>
    </row>
    <row r="9" spans="1:23" s="298" customFormat="1" ht="13.5" thickBot="1">
      <c r="A9" s="565"/>
      <c r="B9" s="569"/>
      <c r="C9" s="570"/>
      <c r="D9" s="570"/>
      <c r="E9" s="570"/>
      <c r="F9" s="570"/>
      <c r="G9" s="570"/>
      <c r="H9" s="570"/>
      <c r="I9" s="570"/>
      <c r="J9" s="570"/>
      <c r="K9" s="570"/>
      <c r="L9" s="570"/>
      <c r="M9" s="570"/>
      <c r="N9" s="570"/>
      <c r="O9" s="570"/>
      <c r="P9" s="570"/>
      <c r="Q9" s="570"/>
      <c r="R9" s="570"/>
      <c r="S9" s="570"/>
      <c r="T9" s="570"/>
      <c r="U9" s="570"/>
      <c r="V9" s="570"/>
      <c r="W9" s="570"/>
    </row>
    <row r="10" spans="1:23" s="266" customFormat="1" ht="14.25">
      <c r="A10" s="115"/>
      <c r="B10" s="5"/>
      <c r="C10" s="567" t="s">
        <v>125</v>
      </c>
      <c r="D10" s="567"/>
      <c r="E10" s="567"/>
      <c r="F10" s="567"/>
      <c r="G10" s="567"/>
      <c r="H10" s="567"/>
      <c r="I10" s="567"/>
      <c r="J10" s="567"/>
      <c r="K10" s="567"/>
      <c r="L10" s="567"/>
      <c r="M10" s="567"/>
      <c r="N10" s="567"/>
      <c r="O10" s="567"/>
      <c r="P10" s="567"/>
      <c r="Q10" s="567"/>
      <c r="R10" s="567"/>
      <c r="S10" s="567"/>
      <c r="T10" s="567"/>
      <c r="U10" s="567"/>
      <c r="V10" s="567"/>
      <c r="W10" s="341"/>
    </row>
    <row r="11" spans="1:256" s="288" customFormat="1" ht="14.25">
      <c r="A11" s="287"/>
      <c r="B11" s="5"/>
      <c r="C11" s="567" t="s">
        <v>126</v>
      </c>
      <c r="D11" s="567"/>
      <c r="E11" s="567"/>
      <c r="F11" s="567"/>
      <c r="G11" s="567"/>
      <c r="H11" s="567"/>
      <c r="I11" s="567"/>
      <c r="J11" s="567"/>
      <c r="K11" s="567"/>
      <c r="L11" s="567"/>
      <c r="M11" s="567"/>
      <c r="N11" s="567"/>
      <c r="O11" s="567"/>
      <c r="P11" s="567"/>
      <c r="Q11" s="567"/>
      <c r="R11" s="567"/>
      <c r="S11" s="567"/>
      <c r="T11" s="567"/>
      <c r="U11" s="567"/>
      <c r="V11" s="567"/>
      <c r="W11" s="9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  <c r="DO11" s="266"/>
      <c r="DP11" s="266"/>
      <c r="DQ11" s="266"/>
      <c r="DR11" s="266"/>
      <c r="DS11" s="266"/>
      <c r="DT11" s="266"/>
      <c r="DU11" s="266"/>
      <c r="DV11" s="266"/>
      <c r="DW11" s="266"/>
      <c r="DX11" s="266"/>
      <c r="DY11" s="266"/>
      <c r="DZ11" s="266"/>
      <c r="EA11" s="266"/>
      <c r="EB11" s="266"/>
      <c r="EC11" s="266"/>
      <c r="ED11" s="266"/>
      <c r="EE11" s="266"/>
      <c r="EF11" s="266"/>
      <c r="EG11" s="266"/>
      <c r="EH11" s="266"/>
      <c r="EI11" s="266"/>
      <c r="EJ11" s="266"/>
      <c r="EK11" s="266"/>
      <c r="EL11" s="266"/>
      <c r="EM11" s="266"/>
      <c r="EN11" s="266"/>
      <c r="EO11" s="266"/>
      <c r="EP11" s="266"/>
      <c r="EQ11" s="266"/>
      <c r="ER11" s="266"/>
      <c r="ES11" s="266"/>
      <c r="ET11" s="266"/>
      <c r="EU11" s="266"/>
      <c r="EV11" s="266"/>
      <c r="EW11" s="266"/>
      <c r="EX11" s="266"/>
      <c r="EY11" s="266"/>
      <c r="EZ11" s="266"/>
      <c r="FA11" s="266"/>
      <c r="FB11" s="266"/>
      <c r="FC11" s="266"/>
      <c r="FD11" s="266"/>
      <c r="FE11" s="266"/>
      <c r="FF11" s="266"/>
      <c r="FG11" s="266"/>
      <c r="FH11" s="266"/>
      <c r="FI11" s="266"/>
      <c r="FJ11" s="266"/>
      <c r="FK11" s="266"/>
      <c r="FL11" s="266"/>
      <c r="FM11" s="266"/>
      <c r="FN11" s="266"/>
      <c r="FO11" s="266"/>
      <c r="FP11" s="266"/>
      <c r="FQ11" s="266"/>
      <c r="FR11" s="266"/>
      <c r="FS11" s="266"/>
      <c r="FT11" s="266"/>
      <c r="FU11" s="266"/>
      <c r="FV11" s="266"/>
      <c r="FW11" s="266"/>
      <c r="FX11" s="266"/>
      <c r="FY11" s="266"/>
      <c r="FZ11" s="266"/>
      <c r="GA11" s="266"/>
      <c r="GB11" s="266"/>
      <c r="GC11" s="266"/>
      <c r="GD11" s="266"/>
      <c r="GE11" s="266"/>
      <c r="GF11" s="266"/>
      <c r="GG11" s="266"/>
      <c r="GH11" s="266"/>
      <c r="GI11" s="266"/>
      <c r="GJ11" s="266"/>
      <c r="GK11" s="266"/>
      <c r="GL11" s="266"/>
      <c r="GM11" s="266"/>
      <c r="GN11" s="266"/>
      <c r="GO11" s="266"/>
      <c r="GP11" s="266"/>
      <c r="GQ11" s="266"/>
      <c r="GR11" s="266"/>
      <c r="GS11" s="266"/>
      <c r="GT11" s="266"/>
      <c r="GU11" s="266"/>
      <c r="GV11" s="266"/>
      <c r="GW11" s="266"/>
      <c r="GX11" s="266"/>
      <c r="GY11" s="266"/>
      <c r="GZ11" s="266"/>
      <c r="HA11" s="266"/>
      <c r="HB11" s="266"/>
      <c r="HC11" s="266"/>
      <c r="HD11" s="266"/>
      <c r="HE11" s="266"/>
      <c r="HF11" s="266"/>
      <c r="HG11" s="266"/>
      <c r="HH11" s="266"/>
      <c r="HI11" s="266"/>
      <c r="HJ11" s="266"/>
      <c r="HK11" s="266"/>
      <c r="HL11" s="266"/>
      <c r="HM11" s="266"/>
      <c r="HN11" s="266"/>
      <c r="HO11" s="266"/>
      <c r="HP11" s="266"/>
      <c r="HQ11" s="266"/>
      <c r="HR11" s="266"/>
      <c r="HS11" s="266"/>
      <c r="HT11" s="266"/>
      <c r="HU11" s="266"/>
      <c r="HV11" s="266"/>
      <c r="HW11" s="266"/>
      <c r="HX11" s="266"/>
      <c r="HY11" s="266"/>
      <c r="HZ11" s="266"/>
      <c r="IA11" s="266"/>
      <c r="IB11" s="266"/>
      <c r="IC11" s="266"/>
      <c r="ID11" s="266"/>
      <c r="IE11" s="266"/>
      <c r="IF11" s="266"/>
      <c r="IG11" s="266"/>
      <c r="IH11" s="266"/>
      <c r="II11" s="266"/>
      <c r="IJ11" s="266"/>
      <c r="IK11" s="266"/>
      <c r="IL11" s="266"/>
      <c r="IM11" s="266"/>
      <c r="IN11" s="266"/>
      <c r="IO11" s="266"/>
      <c r="IP11" s="266"/>
      <c r="IQ11" s="266"/>
      <c r="IR11" s="266"/>
      <c r="IS11" s="266"/>
      <c r="IT11" s="266"/>
      <c r="IU11" s="266"/>
      <c r="IV11" s="266"/>
    </row>
    <row r="12" spans="1:23" s="266" customFormat="1" ht="15" thickBot="1">
      <c r="A12" s="287"/>
      <c r="B12" s="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</row>
    <row r="13" spans="1:23" ht="12.75">
      <c r="A13" s="287"/>
      <c r="B13" s="424" t="s">
        <v>1</v>
      </c>
      <c r="C13" s="426" t="s">
        <v>2</v>
      </c>
      <c r="D13" s="427"/>
      <c r="E13" s="428"/>
      <c r="F13" s="429" t="s">
        <v>3</v>
      </c>
      <c r="G13" s="418"/>
      <c r="H13" s="418"/>
      <c r="I13" s="421"/>
      <c r="J13" s="417" t="s">
        <v>4</v>
      </c>
      <c r="K13" s="418"/>
      <c r="L13" s="418"/>
      <c r="M13" s="421"/>
      <c r="N13" s="417" t="s">
        <v>5</v>
      </c>
      <c r="O13" s="418"/>
      <c r="P13" s="418"/>
      <c r="Q13" s="421"/>
      <c r="R13" s="417" t="s">
        <v>64</v>
      </c>
      <c r="S13" s="418"/>
      <c r="T13" s="418"/>
      <c r="U13" s="418"/>
      <c r="V13" s="10"/>
      <c r="W13" s="11"/>
    </row>
    <row r="14" spans="1:23" s="266" customFormat="1" ht="13.5" thickBot="1">
      <c r="A14" s="287"/>
      <c r="B14" s="425"/>
      <c r="C14" s="12" t="s">
        <v>29</v>
      </c>
      <c r="D14" s="13" t="s">
        <v>30</v>
      </c>
      <c r="E14" s="14" t="s">
        <v>75</v>
      </c>
      <c r="F14" s="519" t="s">
        <v>6</v>
      </c>
      <c r="G14" s="520"/>
      <c r="H14" s="521" t="s">
        <v>7</v>
      </c>
      <c r="I14" s="520"/>
      <c r="J14" s="521" t="s">
        <v>8</v>
      </c>
      <c r="K14" s="520"/>
      <c r="L14" s="521" t="s">
        <v>9</v>
      </c>
      <c r="M14" s="520"/>
      <c r="N14" s="521" t="s">
        <v>10</v>
      </c>
      <c r="O14" s="520"/>
      <c r="P14" s="521" t="s">
        <v>11</v>
      </c>
      <c r="Q14" s="520"/>
      <c r="R14" s="521" t="s">
        <v>12</v>
      </c>
      <c r="S14" s="577"/>
      <c r="T14" s="521" t="s">
        <v>13</v>
      </c>
      <c r="U14" s="578"/>
      <c r="V14" s="15" t="s">
        <v>14</v>
      </c>
      <c r="W14" s="16" t="s">
        <v>15</v>
      </c>
    </row>
    <row r="15" spans="1:23" s="266" customFormat="1" ht="13.5" thickBot="1">
      <c r="A15" s="287"/>
      <c r="B15" s="78" t="s">
        <v>48</v>
      </c>
      <c r="C15" s="18"/>
      <c r="D15" s="19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2"/>
      <c r="W15" s="105"/>
    </row>
    <row r="16" spans="1:23" s="259" customFormat="1" ht="13.5">
      <c r="A16" s="44"/>
      <c r="B16" s="72">
        <v>110</v>
      </c>
      <c r="C16" s="90" t="s">
        <v>359</v>
      </c>
      <c r="D16" s="311" t="s">
        <v>364</v>
      </c>
      <c r="E16" s="30" t="s">
        <v>70</v>
      </c>
      <c r="F16" s="31"/>
      <c r="G16" s="30"/>
      <c r="H16" s="32"/>
      <c r="I16" s="30"/>
      <c r="J16" s="32"/>
      <c r="K16" s="33"/>
      <c r="L16" s="32"/>
      <c r="M16" s="30"/>
      <c r="N16" s="32"/>
      <c r="O16" s="33"/>
      <c r="P16" s="32"/>
      <c r="Q16" s="33"/>
      <c r="R16" s="32">
        <v>0</v>
      </c>
      <c r="S16" s="33">
        <v>1</v>
      </c>
      <c r="T16" s="30"/>
      <c r="U16" s="30"/>
      <c r="V16" s="34">
        <v>2</v>
      </c>
      <c r="W16" s="106"/>
    </row>
    <row r="17" spans="2:23" s="259" customFormat="1" ht="13.5">
      <c r="B17" s="72">
        <v>111</v>
      </c>
      <c r="C17" s="90" t="s">
        <v>360</v>
      </c>
      <c r="D17" s="320" t="s">
        <v>365</v>
      </c>
      <c r="E17" s="30" t="s">
        <v>69</v>
      </c>
      <c r="F17" s="31"/>
      <c r="G17" s="30"/>
      <c r="H17" s="32"/>
      <c r="I17" s="30"/>
      <c r="J17" s="32"/>
      <c r="K17" s="33"/>
      <c r="L17" s="32"/>
      <c r="M17" s="30"/>
      <c r="N17" s="32"/>
      <c r="O17" s="33"/>
      <c r="P17" s="116"/>
      <c r="Q17" s="66"/>
      <c r="R17" s="32"/>
      <c r="S17" s="33"/>
      <c r="T17" s="30">
        <v>0</v>
      </c>
      <c r="U17" s="30">
        <v>2</v>
      </c>
      <c r="V17" s="87">
        <v>3</v>
      </c>
      <c r="W17" s="106"/>
    </row>
    <row r="18" spans="2:23" s="259" customFormat="1" ht="13.5">
      <c r="B18" s="72">
        <v>112</v>
      </c>
      <c r="C18" s="90" t="s">
        <v>127</v>
      </c>
      <c r="D18" s="311" t="s">
        <v>366</v>
      </c>
      <c r="E18" s="30" t="s">
        <v>69</v>
      </c>
      <c r="F18" s="31"/>
      <c r="G18" s="30"/>
      <c r="H18" s="32"/>
      <c r="I18" s="30"/>
      <c r="J18" s="32"/>
      <c r="K18" s="33"/>
      <c r="L18" s="32"/>
      <c r="M18" s="30"/>
      <c r="N18" s="32"/>
      <c r="O18" s="33"/>
      <c r="P18" s="32"/>
      <c r="Q18" s="33"/>
      <c r="R18" s="32">
        <v>1</v>
      </c>
      <c r="S18" s="33">
        <v>0</v>
      </c>
      <c r="T18" s="30"/>
      <c r="U18" s="30"/>
      <c r="V18" s="34">
        <v>2</v>
      </c>
      <c r="W18" s="106"/>
    </row>
    <row r="19" spans="2:23" s="259" customFormat="1" ht="14.25" thickBot="1">
      <c r="B19" s="72">
        <v>113</v>
      </c>
      <c r="C19" s="73" t="s">
        <v>257</v>
      </c>
      <c r="D19" s="311" t="s">
        <v>367</v>
      </c>
      <c r="E19" s="30" t="s">
        <v>69</v>
      </c>
      <c r="F19" s="31"/>
      <c r="G19" s="30"/>
      <c r="H19" s="32"/>
      <c r="I19" s="30"/>
      <c r="J19" s="32"/>
      <c r="K19" s="33"/>
      <c r="L19" s="32"/>
      <c r="M19" s="30"/>
      <c r="N19" s="32"/>
      <c r="O19" s="33"/>
      <c r="P19" s="32"/>
      <c r="Q19" s="33"/>
      <c r="R19" s="32"/>
      <c r="S19" s="33"/>
      <c r="T19" s="30">
        <v>2</v>
      </c>
      <c r="U19" s="30">
        <v>0</v>
      </c>
      <c r="V19" s="34">
        <v>3</v>
      </c>
      <c r="W19" s="106"/>
    </row>
    <row r="20" spans="2:23" s="259" customFormat="1" ht="13.5" thickBot="1">
      <c r="B20" s="571" t="s">
        <v>41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2"/>
      <c r="P20" s="572"/>
      <c r="Q20" s="572"/>
      <c r="R20" s="572"/>
      <c r="S20" s="572"/>
      <c r="T20" s="572"/>
      <c r="U20" s="572"/>
      <c r="V20" s="572"/>
      <c r="W20" s="573"/>
    </row>
    <row r="21" spans="2:23" s="259" customFormat="1" ht="13.5">
      <c r="B21" s="91">
        <v>114</v>
      </c>
      <c r="C21" s="71" t="s">
        <v>337</v>
      </c>
      <c r="D21" s="310" t="s">
        <v>379</v>
      </c>
      <c r="E21" s="24" t="s">
        <v>69</v>
      </c>
      <c r="F21" s="25"/>
      <c r="G21" s="24"/>
      <c r="H21" s="26"/>
      <c r="I21" s="24"/>
      <c r="J21" s="411"/>
      <c r="K21" s="412"/>
      <c r="L21" s="26"/>
      <c r="M21" s="24"/>
      <c r="N21" s="26"/>
      <c r="O21" s="27"/>
      <c r="P21" s="26">
        <v>1</v>
      </c>
      <c r="Q21" s="24">
        <v>0</v>
      </c>
      <c r="R21" s="26"/>
      <c r="S21" s="27"/>
      <c r="T21" s="24"/>
      <c r="U21" s="24"/>
      <c r="V21" s="28">
        <v>2</v>
      </c>
      <c r="W21" s="374"/>
    </row>
    <row r="22" spans="2:23" s="259" customFormat="1" ht="13.5">
      <c r="B22" s="72">
        <v>115</v>
      </c>
      <c r="C22" s="73" t="s">
        <v>361</v>
      </c>
      <c r="D22" s="311" t="s">
        <v>380</v>
      </c>
      <c r="E22" s="30" t="s">
        <v>69</v>
      </c>
      <c r="F22" s="31"/>
      <c r="G22" s="30"/>
      <c r="H22" s="32"/>
      <c r="I22" s="30"/>
      <c r="J22" s="32"/>
      <c r="K22" s="33"/>
      <c r="L22" s="32"/>
      <c r="M22" s="30"/>
      <c r="N22" s="32"/>
      <c r="O22" s="33"/>
      <c r="P22" s="32"/>
      <c r="Q22" s="33"/>
      <c r="R22" s="32">
        <v>2</v>
      </c>
      <c r="S22" s="33">
        <v>0</v>
      </c>
      <c r="T22" s="30"/>
      <c r="U22" s="30"/>
      <c r="V22" s="34">
        <v>3</v>
      </c>
      <c r="W22" s="35"/>
    </row>
    <row r="23" spans="2:23" ht="13.5">
      <c r="B23" s="375">
        <v>116</v>
      </c>
      <c r="C23" s="358" t="s">
        <v>85</v>
      </c>
      <c r="D23" s="311" t="s">
        <v>381</v>
      </c>
      <c r="E23" s="360" t="s">
        <v>69</v>
      </c>
      <c r="F23" s="42"/>
      <c r="G23" s="42"/>
      <c r="H23" s="32"/>
      <c r="I23" s="42"/>
      <c r="J23" s="32"/>
      <c r="K23" s="42"/>
      <c r="L23" s="32"/>
      <c r="M23" s="42"/>
      <c r="N23" s="32"/>
      <c r="O23" s="42"/>
      <c r="P23" s="32">
        <v>1</v>
      </c>
      <c r="Q23" s="42">
        <v>0</v>
      </c>
      <c r="R23" s="32"/>
      <c r="S23" s="42"/>
      <c r="T23" s="32"/>
      <c r="U23" s="42"/>
      <c r="V23" s="360">
        <v>2</v>
      </c>
      <c r="W23" s="376"/>
    </row>
    <row r="24" spans="2:23" ht="14.25" thickBot="1">
      <c r="B24" s="377">
        <v>117</v>
      </c>
      <c r="C24" s="347" t="s">
        <v>362</v>
      </c>
      <c r="D24" s="312" t="s">
        <v>382</v>
      </c>
      <c r="E24" s="340" t="s">
        <v>69</v>
      </c>
      <c r="F24" s="110"/>
      <c r="G24" s="110"/>
      <c r="H24" s="112"/>
      <c r="I24" s="110"/>
      <c r="J24" s="112"/>
      <c r="K24" s="110"/>
      <c r="L24" s="112"/>
      <c r="M24" s="110"/>
      <c r="N24" s="112"/>
      <c r="O24" s="110"/>
      <c r="P24" s="112"/>
      <c r="Q24" s="110"/>
      <c r="R24" s="112">
        <v>2</v>
      </c>
      <c r="S24" s="110">
        <v>0</v>
      </c>
      <c r="T24" s="112"/>
      <c r="U24" s="110"/>
      <c r="V24" s="378">
        <v>3</v>
      </c>
      <c r="W24" s="379"/>
    </row>
    <row r="25" spans="2:23" ht="13.5" thickBot="1">
      <c r="B25" s="574" t="s">
        <v>81</v>
      </c>
      <c r="C25" s="575"/>
      <c r="D25" s="575"/>
      <c r="E25" s="575"/>
      <c r="F25" s="575"/>
      <c r="G25" s="575"/>
      <c r="H25" s="575"/>
      <c r="I25" s="575"/>
      <c r="J25" s="575"/>
      <c r="K25" s="575"/>
      <c r="L25" s="575"/>
      <c r="M25" s="575"/>
      <c r="N25" s="575"/>
      <c r="O25" s="575"/>
      <c r="P25" s="575"/>
      <c r="Q25" s="575"/>
      <c r="R25" s="575"/>
      <c r="S25" s="575"/>
      <c r="T25" s="575"/>
      <c r="U25" s="575"/>
      <c r="V25" s="575"/>
      <c r="W25" s="576"/>
    </row>
    <row r="26" spans="2:23" ht="13.5">
      <c r="B26" s="91">
        <v>118</v>
      </c>
      <c r="C26" s="92" t="s">
        <v>47</v>
      </c>
      <c r="D26" s="314" t="s">
        <v>383</v>
      </c>
      <c r="E26" s="94" t="s">
        <v>69</v>
      </c>
      <c r="F26" s="95"/>
      <c r="G26" s="94"/>
      <c r="H26" s="79"/>
      <c r="I26" s="94"/>
      <c r="J26" s="79"/>
      <c r="K26" s="80"/>
      <c r="L26" s="79"/>
      <c r="M26" s="94"/>
      <c r="N26" s="79"/>
      <c r="O26" s="80"/>
      <c r="P26" s="79">
        <v>1</v>
      </c>
      <c r="Q26" s="80">
        <v>0</v>
      </c>
      <c r="R26" s="79"/>
      <c r="S26" s="80"/>
      <c r="T26" s="94"/>
      <c r="U26" s="102"/>
      <c r="V26" s="96">
        <v>2</v>
      </c>
      <c r="W26" s="374"/>
    </row>
    <row r="27" spans="2:23" ht="13.5">
      <c r="B27" s="103">
        <v>119</v>
      </c>
      <c r="C27" s="104" t="s">
        <v>363</v>
      </c>
      <c r="D27" s="313" t="s">
        <v>384</v>
      </c>
      <c r="E27" s="42" t="s">
        <v>69</v>
      </c>
      <c r="F27" s="85"/>
      <c r="G27" s="42"/>
      <c r="H27" s="43"/>
      <c r="I27" s="42"/>
      <c r="J27" s="43"/>
      <c r="K27" s="86"/>
      <c r="L27" s="43"/>
      <c r="M27" s="42"/>
      <c r="N27" s="43"/>
      <c r="O27" s="86"/>
      <c r="P27" s="42"/>
      <c r="Q27" s="42"/>
      <c r="R27" s="43">
        <v>2</v>
      </c>
      <c r="S27" s="86">
        <v>0</v>
      </c>
      <c r="T27" s="42"/>
      <c r="U27" s="84"/>
      <c r="V27" s="87">
        <v>3</v>
      </c>
      <c r="W27" s="223"/>
    </row>
    <row r="28" spans="2:23" ht="13.5">
      <c r="B28" s="72">
        <v>120</v>
      </c>
      <c r="C28" s="73" t="s">
        <v>43</v>
      </c>
      <c r="D28" s="311" t="s">
        <v>385</v>
      </c>
      <c r="E28" s="30" t="s">
        <v>69</v>
      </c>
      <c r="F28" s="31"/>
      <c r="G28" s="30"/>
      <c r="H28" s="32"/>
      <c r="I28" s="30"/>
      <c r="J28" s="32"/>
      <c r="K28" s="33"/>
      <c r="L28" s="32"/>
      <c r="M28" s="30"/>
      <c r="N28" s="32"/>
      <c r="O28" s="33"/>
      <c r="P28" s="30">
        <v>1</v>
      </c>
      <c r="Q28" s="30">
        <v>0</v>
      </c>
      <c r="R28" s="32"/>
      <c r="S28" s="33"/>
      <c r="T28" s="30"/>
      <c r="U28" s="52"/>
      <c r="V28" s="34">
        <v>2</v>
      </c>
      <c r="W28" s="106"/>
    </row>
    <row r="29" spans="2:23" ht="14.25" thickBot="1">
      <c r="B29" s="380">
        <v>121</v>
      </c>
      <c r="C29" s="330" t="s">
        <v>79</v>
      </c>
      <c r="D29" s="315" t="s">
        <v>386</v>
      </c>
      <c r="E29" s="110" t="s">
        <v>69</v>
      </c>
      <c r="F29" s="111"/>
      <c r="G29" s="110"/>
      <c r="H29" s="112"/>
      <c r="I29" s="110"/>
      <c r="J29" s="112"/>
      <c r="K29" s="113"/>
      <c r="L29" s="112"/>
      <c r="M29" s="110"/>
      <c r="N29" s="112"/>
      <c r="O29" s="113"/>
      <c r="P29" s="349"/>
      <c r="Q29" s="349"/>
      <c r="R29" s="112">
        <v>2</v>
      </c>
      <c r="S29" s="113">
        <v>0</v>
      </c>
      <c r="T29" s="110"/>
      <c r="U29" s="381"/>
      <c r="V29" s="114">
        <v>3</v>
      </c>
      <c r="W29" s="382"/>
    </row>
  </sheetData>
  <sheetProtection/>
  <mergeCells count="29">
    <mergeCell ref="B20:W20"/>
    <mergeCell ref="J21:K21"/>
    <mergeCell ref="B25:W25"/>
    <mergeCell ref="N14:O14"/>
    <mergeCell ref="P14:Q14"/>
    <mergeCell ref="R14:S14"/>
    <mergeCell ref="T14:U14"/>
    <mergeCell ref="B13:B14"/>
    <mergeCell ref="C13:E13"/>
    <mergeCell ref="F13:I13"/>
    <mergeCell ref="C10:V10"/>
    <mergeCell ref="C11:V11"/>
    <mergeCell ref="N13:Q13"/>
    <mergeCell ref="R13:U13"/>
    <mergeCell ref="J13:M13"/>
    <mergeCell ref="F14:G14"/>
    <mergeCell ref="H14:I14"/>
    <mergeCell ref="J14:K14"/>
    <mergeCell ref="L14:M14"/>
    <mergeCell ref="A8:A9"/>
    <mergeCell ref="N3:Y3"/>
    <mergeCell ref="A1:C1"/>
    <mergeCell ref="A2:C2"/>
    <mergeCell ref="M2:X2"/>
    <mergeCell ref="D1:J1"/>
    <mergeCell ref="D3:J3"/>
    <mergeCell ref="C5:V5"/>
    <mergeCell ref="C6:V6"/>
    <mergeCell ref="B9:W9"/>
  </mergeCells>
  <printOptions/>
  <pageMargins left="0.75" right="0.75" top="1" bottom="1" header="0.5" footer="0.5"/>
  <pageSetup horizontalDpi="600" verticalDpi="600" orientation="portrait" paperSize="9" scale="86" r:id="rId1"/>
  <colBreaks count="1" manualBreakCount="1">
    <brk id="2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V79"/>
  <sheetViews>
    <sheetView view="pageBreakPreview" zoomScale="110" zoomScaleNormal="130" zoomScaleSheetLayoutView="110" zoomScalePageLayoutView="0" workbookViewId="0" topLeftCell="B3">
      <selection activeCell="B3" sqref="B3"/>
    </sheetView>
  </sheetViews>
  <sheetFormatPr defaultColWidth="9.00390625" defaultRowHeight="12.75"/>
  <cols>
    <col min="1" max="1" width="5.375" style="44" hidden="1" customWidth="1"/>
    <col min="2" max="2" width="3.625" style="258" customWidth="1"/>
    <col min="3" max="3" width="33.125" style="44" bestFit="1" customWidth="1"/>
    <col min="4" max="4" width="10.375" style="4" customWidth="1"/>
    <col min="5" max="5" width="4.25390625" style="44" customWidth="1"/>
    <col min="6" max="11" width="2.125" style="44" customWidth="1"/>
    <col min="12" max="12" width="2.00390625" style="44" customWidth="1"/>
    <col min="13" max="15" width="2.125" style="44" customWidth="1"/>
    <col min="16" max="16" width="2.375" style="44" customWidth="1"/>
    <col min="17" max="17" width="2.625" style="44" customWidth="1"/>
    <col min="18" max="18" width="2.375" style="44" customWidth="1"/>
    <col min="19" max="19" width="2.625" style="44" customWidth="1"/>
    <col min="20" max="21" width="2.375" style="44" customWidth="1"/>
    <col min="22" max="22" width="4.00390625" style="44" customWidth="1"/>
    <col min="23" max="23" width="7.375" style="44" customWidth="1"/>
    <col min="24" max="24" width="0.2421875" style="44" hidden="1" customWidth="1"/>
    <col min="25" max="25" width="0.12890625" style="44" hidden="1" customWidth="1"/>
    <col min="26" max="16384" width="9.125" style="44" customWidth="1"/>
  </cols>
  <sheetData>
    <row r="1" spans="1:23" ht="15">
      <c r="A1" s="502" t="s">
        <v>31</v>
      </c>
      <c r="B1" s="593"/>
      <c r="C1" s="593"/>
      <c r="D1" s="504" t="s">
        <v>145</v>
      </c>
      <c r="E1" s="441"/>
      <c r="F1" s="441"/>
      <c r="G1" s="441"/>
      <c r="H1" s="441"/>
      <c r="I1" s="441"/>
      <c r="J1" s="441"/>
      <c r="K1" s="69"/>
      <c r="L1" s="69"/>
      <c r="M1" s="69"/>
      <c r="N1" s="69"/>
      <c r="O1" s="69"/>
      <c r="P1" s="65"/>
      <c r="Q1" s="65"/>
      <c r="R1" s="65"/>
      <c r="S1" s="65"/>
      <c r="T1" s="65"/>
      <c r="U1" s="65"/>
      <c r="V1" s="69"/>
      <c r="W1" s="8" t="s">
        <v>74</v>
      </c>
    </row>
    <row r="2" spans="1:24" s="259" customFormat="1" ht="15">
      <c r="A2" s="502" t="s">
        <v>389</v>
      </c>
      <c r="B2" s="593"/>
      <c r="C2" s="593"/>
      <c r="D2" s="4"/>
      <c r="E2" s="44"/>
      <c r="F2" s="44"/>
      <c r="G2" s="44"/>
      <c r="H2" s="44"/>
      <c r="I2" s="44"/>
      <c r="J2" s="44"/>
      <c r="K2" s="65"/>
      <c r="L2" s="65"/>
      <c r="M2" s="502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</row>
    <row r="3" spans="2:25" s="259" customFormat="1" ht="15">
      <c r="B3" s="5"/>
      <c r="C3" s="67"/>
      <c r="D3" s="505" t="s">
        <v>0</v>
      </c>
      <c r="E3" s="506"/>
      <c r="F3" s="506"/>
      <c r="G3" s="506"/>
      <c r="H3" s="506"/>
      <c r="I3" s="506"/>
      <c r="J3" s="506"/>
      <c r="K3" s="65"/>
      <c r="L3" s="65"/>
      <c r="M3" s="65"/>
      <c r="N3" s="443" t="s">
        <v>399</v>
      </c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</row>
    <row r="4" spans="1:25" s="259" customFormat="1" ht="14.25">
      <c r="A4" s="44"/>
      <c r="B4" s="5"/>
      <c r="C4" s="567" t="s">
        <v>128</v>
      </c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255"/>
      <c r="X4" s="255"/>
      <c r="Y4" s="255"/>
    </row>
    <row r="5" spans="1:23" ht="14.25">
      <c r="A5" s="259"/>
      <c r="B5" s="5"/>
      <c r="C5" s="567" t="s">
        <v>129</v>
      </c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568"/>
      <c r="R5" s="568"/>
      <c r="S5" s="568"/>
      <c r="T5" s="568"/>
      <c r="U5" s="568"/>
      <c r="V5" s="568"/>
      <c r="W5" s="9"/>
    </row>
    <row r="6" spans="2:23" ht="5.25" customHeight="1" thickBot="1">
      <c r="B6" s="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</row>
    <row r="7" spans="2:23" ht="12.75">
      <c r="B7" s="579" t="s">
        <v>1</v>
      </c>
      <c r="C7" s="427" t="s">
        <v>2</v>
      </c>
      <c r="D7" s="427"/>
      <c r="E7" s="427"/>
      <c r="F7" s="581" t="s">
        <v>258</v>
      </c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583"/>
      <c r="V7" s="316"/>
      <c r="W7" s="11"/>
    </row>
    <row r="8" spans="2:23" ht="13.5" thickBot="1">
      <c r="B8" s="580"/>
      <c r="C8" s="317" t="s">
        <v>29</v>
      </c>
      <c r="D8" s="13" t="s">
        <v>30</v>
      </c>
      <c r="E8" s="318" t="s">
        <v>75</v>
      </c>
      <c r="F8" s="584" t="s">
        <v>259</v>
      </c>
      <c r="G8" s="585"/>
      <c r="H8" s="585"/>
      <c r="I8" s="585"/>
      <c r="J8" s="585"/>
      <c r="K8" s="585"/>
      <c r="L8" s="585"/>
      <c r="M8" s="585"/>
      <c r="N8" s="585" t="s">
        <v>260</v>
      </c>
      <c r="O8" s="585"/>
      <c r="P8" s="585"/>
      <c r="Q8" s="585"/>
      <c r="R8" s="585"/>
      <c r="S8" s="585"/>
      <c r="T8" s="585"/>
      <c r="U8" s="586"/>
      <c r="V8" s="319" t="s">
        <v>14</v>
      </c>
      <c r="W8" s="16" t="s">
        <v>15</v>
      </c>
    </row>
    <row r="9" spans="2:23" ht="13.5">
      <c r="B9" s="91">
        <v>122</v>
      </c>
      <c r="C9" s="101" t="s">
        <v>261</v>
      </c>
      <c r="D9" s="339" t="s">
        <v>292</v>
      </c>
      <c r="E9" s="24" t="s">
        <v>69</v>
      </c>
      <c r="F9" s="95"/>
      <c r="G9" s="94"/>
      <c r="H9" s="94"/>
      <c r="I9" s="94">
        <v>1</v>
      </c>
      <c r="J9" s="94">
        <v>0</v>
      </c>
      <c r="K9" s="94"/>
      <c r="L9" s="94"/>
      <c r="M9" s="80"/>
      <c r="N9" s="79"/>
      <c r="O9" s="94"/>
      <c r="P9" s="94"/>
      <c r="Q9" s="94"/>
      <c r="R9" s="94"/>
      <c r="S9" s="94"/>
      <c r="T9" s="94"/>
      <c r="U9" s="102"/>
      <c r="V9" s="102">
        <v>3</v>
      </c>
      <c r="W9" s="217"/>
    </row>
    <row r="10" spans="2:23" ht="13.5" thickBot="1">
      <c r="B10" s="72">
        <v>123</v>
      </c>
      <c r="C10" s="224" t="s">
        <v>331</v>
      </c>
      <c r="D10" s="338" t="s">
        <v>332</v>
      </c>
      <c r="E10" s="30" t="s">
        <v>69</v>
      </c>
      <c r="F10" s="31"/>
      <c r="G10" s="30"/>
      <c r="H10" s="30"/>
      <c r="I10" s="30"/>
      <c r="J10" s="30"/>
      <c r="K10" s="30"/>
      <c r="L10" s="30"/>
      <c r="M10" s="33"/>
      <c r="N10" s="32"/>
      <c r="O10" s="30"/>
      <c r="P10" s="30"/>
      <c r="Q10" s="30">
        <v>1</v>
      </c>
      <c r="R10" s="30">
        <v>0</v>
      </c>
      <c r="S10" s="30"/>
      <c r="T10" s="30"/>
      <c r="U10" s="52"/>
      <c r="V10" s="52">
        <v>3</v>
      </c>
      <c r="W10" s="106"/>
    </row>
    <row r="11" spans="2:23" ht="13.5">
      <c r="B11" s="91">
        <v>124</v>
      </c>
      <c r="C11" s="73" t="s">
        <v>262</v>
      </c>
      <c r="D11" s="320" t="s">
        <v>293</v>
      </c>
      <c r="E11" s="30" t="s">
        <v>69</v>
      </c>
      <c r="F11" s="31"/>
      <c r="G11" s="30"/>
      <c r="H11" s="30"/>
      <c r="I11" s="30">
        <v>1</v>
      </c>
      <c r="J11" s="30">
        <v>0</v>
      </c>
      <c r="K11" s="30"/>
      <c r="L11" s="30"/>
      <c r="M11" s="33"/>
      <c r="N11" s="32"/>
      <c r="O11" s="30"/>
      <c r="P11" s="30"/>
      <c r="Q11" s="30"/>
      <c r="R11" s="30"/>
      <c r="S11" s="30"/>
      <c r="T11" s="30"/>
      <c r="U11" s="52"/>
      <c r="V11" s="52">
        <v>3</v>
      </c>
      <c r="W11" s="106"/>
    </row>
    <row r="12" spans="2:23" ht="14.25" thickBot="1">
      <c r="B12" s="72">
        <v>125</v>
      </c>
      <c r="C12" s="73" t="s">
        <v>263</v>
      </c>
      <c r="D12" s="320" t="s">
        <v>294</v>
      </c>
      <c r="E12" s="30" t="s">
        <v>69</v>
      </c>
      <c r="F12" s="31"/>
      <c r="G12" s="30"/>
      <c r="H12" s="30"/>
      <c r="I12" s="30"/>
      <c r="J12" s="30"/>
      <c r="K12" s="30"/>
      <c r="L12" s="30"/>
      <c r="M12" s="33"/>
      <c r="N12" s="32"/>
      <c r="O12" s="30"/>
      <c r="P12" s="30"/>
      <c r="Q12" s="30">
        <v>1</v>
      </c>
      <c r="R12" s="30">
        <v>0</v>
      </c>
      <c r="S12" s="30"/>
      <c r="T12" s="30"/>
      <c r="U12" s="52"/>
      <c r="V12" s="52">
        <v>3</v>
      </c>
      <c r="W12" s="106"/>
    </row>
    <row r="13" spans="2:23" ht="13.5">
      <c r="B13" s="91">
        <v>126</v>
      </c>
      <c r="C13" s="73" t="s">
        <v>264</v>
      </c>
      <c r="D13" s="320" t="s">
        <v>295</v>
      </c>
      <c r="E13" s="30" t="s">
        <v>265</v>
      </c>
      <c r="F13" s="31"/>
      <c r="G13" s="30"/>
      <c r="H13" s="30"/>
      <c r="I13" s="30">
        <v>1</v>
      </c>
      <c r="J13" s="30">
        <v>0</v>
      </c>
      <c r="K13" s="30"/>
      <c r="L13" s="30"/>
      <c r="M13" s="33"/>
      <c r="N13" s="32"/>
      <c r="O13" s="30"/>
      <c r="P13" s="30"/>
      <c r="Q13" s="30"/>
      <c r="R13" s="30"/>
      <c r="S13" s="30"/>
      <c r="T13" s="30"/>
      <c r="U13" s="52"/>
      <c r="V13" s="52">
        <v>3</v>
      </c>
      <c r="W13" s="106"/>
    </row>
    <row r="14" spans="2:23" ht="14.25" thickBot="1">
      <c r="B14" s="72">
        <v>127</v>
      </c>
      <c r="C14" s="90" t="s">
        <v>266</v>
      </c>
      <c r="D14" s="320" t="s">
        <v>296</v>
      </c>
      <c r="E14" s="30" t="s">
        <v>70</v>
      </c>
      <c r="F14" s="31"/>
      <c r="G14" s="30"/>
      <c r="H14" s="30"/>
      <c r="I14" s="30"/>
      <c r="J14" s="30"/>
      <c r="K14" s="30"/>
      <c r="L14" s="30"/>
      <c r="M14" s="33"/>
      <c r="N14" s="32"/>
      <c r="O14" s="30"/>
      <c r="P14" s="30"/>
      <c r="Q14" s="30">
        <v>1</v>
      </c>
      <c r="R14" s="30">
        <v>0</v>
      </c>
      <c r="S14" s="30"/>
      <c r="T14" s="30"/>
      <c r="U14" s="52"/>
      <c r="V14" s="52">
        <v>3</v>
      </c>
      <c r="W14" s="121"/>
    </row>
    <row r="15" spans="2:23" ht="13.5">
      <c r="B15" s="91">
        <v>128</v>
      </c>
      <c r="C15" s="90" t="s">
        <v>267</v>
      </c>
      <c r="D15" s="320" t="s">
        <v>297</v>
      </c>
      <c r="E15" s="30" t="s">
        <v>70</v>
      </c>
      <c r="F15" s="31"/>
      <c r="G15" s="30"/>
      <c r="H15" s="30"/>
      <c r="I15" s="30">
        <v>1</v>
      </c>
      <c r="J15" s="30">
        <v>0</v>
      </c>
      <c r="K15" s="30"/>
      <c r="L15" s="30"/>
      <c r="M15" s="33"/>
      <c r="N15" s="32"/>
      <c r="O15" s="30"/>
      <c r="P15" s="30"/>
      <c r="Q15" s="30"/>
      <c r="R15" s="30"/>
      <c r="S15" s="30"/>
      <c r="T15" s="30"/>
      <c r="U15" s="52"/>
      <c r="V15" s="52">
        <v>3</v>
      </c>
      <c r="W15" s="121"/>
    </row>
    <row r="16" spans="2:23" ht="14.25" thickBot="1">
      <c r="B16" s="72">
        <v>129</v>
      </c>
      <c r="C16" s="73" t="s">
        <v>132</v>
      </c>
      <c r="D16" s="320" t="s">
        <v>298</v>
      </c>
      <c r="E16" s="30" t="s">
        <v>69</v>
      </c>
      <c r="F16" s="31"/>
      <c r="G16" s="30"/>
      <c r="H16" s="30"/>
      <c r="I16" s="30">
        <v>1</v>
      </c>
      <c r="J16" s="30">
        <v>0</v>
      </c>
      <c r="K16" s="30"/>
      <c r="L16" s="30"/>
      <c r="M16" s="33"/>
      <c r="N16" s="32"/>
      <c r="O16" s="30"/>
      <c r="P16" s="30"/>
      <c r="Q16" s="30"/>
      <c r="R16" s="30"/>
      <c r="S16" s="30"/>
      <c r="T16" s="30"/>
      <c r="U16" s="52"/>
      <c r="V16" s="52">
        <v>3</v>
      </c>
      <c r="W16" s="106"/>
    </row>
    <row r="17" spans="2:23" ht="13.5">
      <c r="B17" s="91">
        <v>130</v>
      </c>
      <c r="C17" s="221" t="s">
        <v>268</v>
      </c>
      <c r="D17" s="321" t="s">
        <v>299</v>
      </c>
      <c r="E17" s="50" t="s">
        <v>69</v>
      </c>
      <c r="F17" s="31"/>
      <c r="G17" s="30"/>
      <c r="H17" s="30"/>
      <c r="I17" s="30">
        <v>1</v>
      </c>
      <c r="J17" s="30">
        <v>0</v>
      </c>
      <c r="K17" s="30"/>
      <c r="L17" s="30"/>
      <c r="M17" s="33"/>
      <c r="N17" s="32"/>
      <c r="O17" s="30"/>
      <c r="P17" s="30"/>
      <c r="Q17" s="30"/>
      <c r="R17" s="30"/>
      <c r="S17" s="30"/>
      <c r="T17" s="30"/>
      <c r="U17" s="52"/>
      <c r="V17" s="52">
        <v>3</v>
      </c>
      <c r="W17" s="222"/>
    </row>
    <row r="18" spans="2:23" ht="14.25" thickBot="1">
      <c r="B18" s="72">
        <v>131</v>
      </c>
      <c r="C18" s="221" t="s">
        <v>133</v>
      </c>
      <c r="D18" s="321" t="s">
        <v>243</v>
      </c>
      <c r="E18" s="50" t="s">
        <v>69</v>
      </c>
      <c r="F18" s="31"/>
      <c r="G18" s="30"/>
      <c r="H18" s="30"/>
      <c r="I18" s="30"/>
      <c r="J18" s="30"/>
      <c r="K18" s="30"/>
      <c r="L18" s="30"/>
      <c r="M18" s="33"/>
      <c r="N18" s="32"/>
      <c r="O18" s="30"/>
      <c r="P18" s="30"/>
      <c r="Q18" s="30">
        <v>1</v>
      </c>
      <c r="R18" s="30">
        <v>0</v>
      </c>
      <c r="S18" s="30"/>
      <c r="T18" s="30"/>
      <c r="U18" s="52"/>
      <c r="V18" s="52">
        <v>3</v>
      </c>
      <c r="W18" s="222"/>
    </row>
    <row r="19" spans="2:23" ht="13.5">
      <c r="B19" s="91">
        <v>132</v>
      </c>
      <c r="C19" s="90" t="s">
        <v>269</v>
      </c>
      <c r="D19" s="320" t="s">
        <v>300</v>
      </c>
      <c r="E19" s="30" t="s">
        <v>69</v>
      </c>
      <c r="F19" s="31"/>
      <c r="G19" s="30"/>
      <c r="H19" s="30"/>
      <c r="I19" s="30"/>
      <c r="J19" s="30"/>
      <c r="K19" s="30"/>
      <c r="L19" s="30"/>
      <c r="M19" s="33"/>
      <c r="N19" s="32"/>
      <c r="O19" s="30"/>
      <c r="P19" s="30"/>
      <c r="Q19" s="30">
        <v>1</v>
      </c>
      <c r="R19" s="30">
        <v>0</v>
      </c>
      <c r="S19" s="30"/>
      <c r="T19" s="30"/>
      <c r="U19" s="52"/>
      <c r="V19" s="52">
        <v>3</v>
      </c>
      <c r="W19" s="106"/>
    </row>
    <row r="20" spans="2:23" ht="14.25" thickBot="1">
      <c r="B20" s="72">
        <v>133</v>
      </c>
      <c r="C20" s="90" t="s">
        <v>408</v>
      </c>
      <c r="D20" s="320" t="s">
        <v>301</v>
      </c>
      <c r="E20" s="32" t="s">
        <v>69</v>
      </c>
      <c r="F20" s="31"/>
      <c r="G20" s="30"/>
      <c r="H20" s="30"/>
      <c r="I20" s="30"/>
      <c r="J20" s="30"/>
      <c r="K20" s="30"/>
      <c r="L20" s="30"/>
      <c r="M20" s="33"/>
      <c r="N20" s="32"/>
      <c r="O20" s="30"/>
      <c r="P20" s="30"/>
      <c r="Q20" s="30">
        <v>1</v>
      </c>
      <c r="R20" s="30">
        <v>0</v>
      </c>
      <c r="S20" s="30"/>
      <c r="T20" s="30"/>
      <c r="U20" s="52"/>
      <c r="V20" s="52">
        <v>3</v>
      </c>
      <c r="W20" s="35"/>
    </row>
    <row r="21" spans="2:23" ht="13.5">
      <c r="B21" s="91">
        <v>134</v>
      </c>
      <c r="C21" s="90" t="s">
        <v>130</v>
      </c>
      <c r="D21" s="320" t="s">
        <v>302</v>
      </c>
      <c r="E21" s="32" t="s">
        <v>69</v>
      </c>
      <c r="F21" s="31"/>
      <c r="G21" s="30"/>
      <c r="H21" s="30"/>
      <c r="I21" s="30">
        <v>1</v>
      </c>
      <c r="J21" s="30">
        <v>0</v>
      </c>
      <c r="K21" s="30"/>
      <c r="L21" s="30"/>
      <c r="M21" s="33"/>
      <c r="N21" s="32"/>
      <c r="O21" s="30"/>
      <c r="P21" s="30"/>
      <c r="Q21" s="30"/>
      <c r="R21" s="30"/>
      <c r="S21" s="30"/>
      <c r="T21" s="30"/>
      <c r="U21" s="52"/>
      <c r="V21" s="52">
        <v>3</v>
      </c>
      <c r="W21" s="35"/>
    </row>
    <row r="22" spans="2:23" ht="14.25" thickBot="1">
      <c r="B22" s="72">
        <v>135</v>
      </c>
      <c r="C22" s="218" t="s">
        <v>270</v>
      </c>
      <c r="D22" s="320" t="s">
        <v>303</v>
      </c>
      <c r="E22" s="66" t="s">
        <v>69</v>
      </c>
      <c r="F22" s="31"/>
      <c r="G22" s="30"/>
      <c r="H22" s="30"/>
      <c r="I22" s="30">
        <v>1</v>
      </c>
      <c r="J22" s="30">
        <v>0</v>
      </c>
      <c r="K22" s="30"/>
      <c r="L22" s="30"/>
      <c r="M22" s="33"/>
      <c r="N22" s="32"/>
      <c r="O22" s="30"/>
      <c r="P22" s="30"/>
      <c r="Q22" s="30"/>
      <c r="R22" s="30"/>
      <c r="S22" s="30"/>
      <c r="T22" s="30"/>
      <c r="U22" s="52"/>
      <c r="V22" s="52">
        <v>3</v>
      </c>
      <c r="W22" s="225"/>
    </row>
    <row r="23" spans="2:23" ht="13.5">
      <c r="B23" s="91">
        <v>136</v>
      </c>
      <c r="C23" s="90" t="s">
        <v>139</v>
      </c>
      <c r="D23" s="320" t="s">
        <v>240</v>
      </c>
      <c r="E23" s="32" t="s">
        <v>70</v>
      </c>
      <c r="F23" s="31"/>
      <c r="G23" s="30"/>
      <c r="H23" s="30"/>
      <c r="I23" s="30">
        <v>1</v>
      </c>
      <c r="J23" s="30">
        <v>0</v>
      </c>
      <c r="K23" s="30"/>
      <c r="L23" s="30"/>
      <c r="M23" s="33"/>
      <c r="N23" s="32"/>
      <c r="O23" s="30"/>
      <c r="P23" s="30"/>
      <c r="Q23" s="30"/>
      <c r="R23" s="30"/>
      <c r="S23" s="30"/>
      <c r="T23" s="30"/>
      <c r="U23" s="52"/>
      <c r="V23" s="52">
        <v>3</v>
      </c>
      <c r="W23" s="106"/>
    </row>
    <row r="24" spans="2:23" ht="14.25" thickBot="1">
      <c r="B24" s="72">
        <v>137</v>
      </c>
      <c r="C24" s="90" t="s">
        <v>271</v>
      </c>
      <c r="D24" s="320" t="s">
        <v>304</v>
      </c>
      <c r="E24" s="32" t="s">
        <v>70</v>
      </c>
      <c r="F24" s="31"/>
      <c r="G24" s="30"/>
      <c r="H24" s="30"/>
      <c r="I24" s="30">
        <v>1</v>
      </c>
      <c r="J24" s="30">
        <v>0</v>
      </c>
      <c r="K24" s="30"/>
      <c r="L24" s="30"/>
      <c r="M24" s="33"/>
      <c r="N24" s="32"/>
      <c r="O24" s="30"/>
      <c r="P24" s="30"/>
      <c r="Q24" s="30"/>
      <c r="R24" s="30"/>
      <c r="S24" s="30"/>
      <c r="T24" s="30"/>
      <c r="U24" s="52"/>
      <c r="V24" s="52">
        <v>3</v>
      </c>
      <c r="W24" s="35"/>
    </row>
    <row r="25" spans="2:23" ht="13.5">
      <c r="B25" s="91">
        <v>138</v>
      </c>
      <c r="C25" s="90" t="s">
        <v>140</v>
      </c>
      <c r="D25" s="320" t="s">
        <v>241</v>
      </c>
      <c r="E25" s="32" t="s">
        <v>70</v>
      </c>
      <c r="F25" s="31"/>
      <c r="G25" s="30"/>
      <c r="H25" s="30"/>
      <c r="I25" s="30"/>
      <c r="J25" s="30"/>
      <c r="K25" s="30"/>
      <c r="L25" s="30"/>
      <c r="M25" s="33"/>
      <c r="N25" s="32"/>
      <c r="O25" s="30"/>
      <c r="P25" s="30"/>
      <c r="Q25" s="30">
        <v>1</v>
      </c>
      <c r="R25" s="30">
        <v>0</v>
      </c>
      <c r="S25" s="30"/>
      <c r="T25" s="30"/>
      <c r="U25" s="52"/>
      <c r="V25" s="52">
        <v>3</v>
      </c>
      <c r="W25" s="35"/>
    </row>
    <row r="26" spans="2:23" ht="14.25" thickBot="1">
      <c r="B26" s="72">
        <v>139</v>
      </c>
      <c r="C26" s="90" t="s">
        <v>272</v>
      </c>
      <c r="D26" s="320" t="s">
        <v>305</v>
      </c>
      <c r="E26" s="32" t="s">
        <v>70</v>
      </c>
      <c r="F26" s="31"/>
      <c r="G26" s="30"/>
      <c r="H26" s="30"/>
      <c r="I26" s="30"/>
      <c r="J26" s="30"/>
      <c r="K26" s="30"/>
      <c r="L26" s="30"/>
      <c r="M26" s="33"/>
      <c r="N26" s="32"/>
      <c r="O26" s="30"/>
      <c r="P26" s="30"/>
      <c r="Q26" s="30">
        <v>1</v>
      </c>
      <c r="R26" s="30">
        <v>0</v>
      </c>
      <c r="S26" s="30"/>
      <c r="T26" s="30"/>
      <c r="U26" s="52"/>
      <c r="V26" s="52">
        <v>3</v>
      </c>
      <c r="W26" s="35"/>
    </row>
    <row r="27" spans="2:23" ht="13.5">
      <c r="B27" s="91">
        <v>140</v>
      </c>
      <c r="C27" s="90" t="s">
        <v>273</v>
      </c>
      <c r="D27" s="320" t="s">
        <v>242</v>
      </c>
      <c r="E27" s="32" t="s">
        <v>69</v>
      </c>
      <c r="F27" s="31"/>
      <c r="G27" s="30"/>
      <c r="H27" s="30"/>
      <c r="I27" s="30">
        <v>1</v>
      </c>
      <c r="J27" s="30">
        <v>0</v>
      </c>
      <c r="K27" s="30"/>
      <c r="L27" s="30"/>
      <c r="M27" s="33"/>
      <c r="N27" s="32"/>
      <c r="O27" s="30"/>
      <c r="P27" s="30"/>
      <c r="Q27" s="30"/>
      <c r="R27" s="30"/>
      <c r="S27" s="30"/>
      <c r="T27" s="30"/>
      <c r="U27" s="52"/>
      <c r="V27" s="52">
        <v>3</v>
      </c>
      <c r="W27" s="35"/>
    </row>
    <row r="28" spans="2:23" ht="14.25" thickBot="1">
      <c r="B28" s="72">
        <v>141</v>
      </c>
      <c r="C28" s="90" t="s">
        <v>274</v>
      </c>
      <c r="D28" s="320" t="s">
        <v>306</v>
      </c>
      <c r="E28" s="32" t="s">
        <v>69</v>
      </c>
      <c r="F28" s="31"/>
      <c r="G28" s="30"/>
      <c r="H28" s="30"/>
      <c r="I28" s="30">
        <v>1</v>
      </c>
      <c r="J28" s="30">
        <v>0</v>
      </c>
      <c r="K28" s="30"/>
      <c r="L28" s="30"/>
      <c r="M28" s="33"/>
      <c r="N28" s="32"/>
      <c r="O28" s="30"/>
      <c r="P28" s="30"/>
      <c r="Q28" s="30"/>
      <c r="R28" s="30"/>
      <c r="S28" s="30"/>
      <c r="T28" s="30"/>
      <c r="U28" s="52"/>
      <c r="V28" s="52">
        <v>3</v>
      </c>
      <c r="W28" s="35"/>
    </row>
    <row r="29" spans="2:23" ht="13.5">
      <c r="B29" s="91">
        <v>142</v>
      </c>
      <c r="C29" s="90" t="s">
        <v>275</v>
      </c>
      <c r="D29" s="320" t="s">
        <v>307</v>
      </c>
      <c r="E29" s="32" t="s">
        <v>69</v>
      </c>
      <c r="F29" s="31"/>
      <c r="G29" s="30"/>
      <c r="H29" s="30"/>
      <c r="I29" s="30">
        <v>1</v>
      </c>
      <c r="J29" s="30">
        <v>0</v>
      </c>
      <c r="K29" s="30"/>
      <c r="L29" s="30"/>
      <c r="M29" s="33"/>
      <c r="N29" s="32"/>
      <c r="O29" s="30"/>
      <c r="P29" s="30"/>
      <c r="Q29" s="30"/>
      <c r="R29" s="30"/>
      <c r="S29" s="30"/>
      <c r="T29" s="30"/>
      <c r="U29" s="52"/>
      <c r="V29" s="52">
        <v>3</v>
      </c>
      <c r="W29" s="35"/>
    </row>
    <row r="30" spans="2:23" ht="14.25" thickBot="1">
      <c r="B30" s="72">
        <v>143</v>
      </c>
      <c r="C30" s="90" t="s">
        <v>276</v>
      </c>
      <c r="D30" s="320" t="s">
        <v>308</v>
      </c>
      <c r="E30" s="32" t="s">
        <v>69</v>
      </c>
      <c r="F30" s="31"/>
      <c r="G30" s="30"/>
      <c r="H30" s="30"/>
      <c r="I30" s="30">
        <v>1</v>
      </c>
      <c r="J30" s="30">
        <v>0</v>
      </c>
      <c r="K30" s="30"/>
      <c r="L30" s="30"/>
      <c r="M30" s="33"/>
      <c r="N30" s="32"/>
      <c r="O30" s="30"/>
      <c r="P30" s="30"/>
      <c r="Q30" s="30"/>
      <c r="R30" s="30"/>
      <c r="S30" s="30"/>
      <c r="T30" s="30"/>
      <c r="U30" s="52"/>
      <c r="V30" s="52">
        <v>3</v>
      </c>
      <c r="W30" s="35"/>
    </row>
    <row r="31" spans="2:23" ht="13.5">
      <c r="B31" s="91">
        <v>144</v>
      </c>
      <c r="C31" s="90" t="s">
        <v>277</v>
      </c>
      <c r="D31" s="320" t="s">
        <v>309</v>
      </c>
      <c r="E31" s="32" t="s">
        <v>70</v>
      </c>
      <c r="F31" s="31"/>
      <c r="G31" s="30"/>
      <c r="H31" s="30"/>
      <c r="I31" s="30"/>
      <c r="J31" s="30"/>
      <c r="K31" s="30"/>
      <c r="L31" s="30"/>
      <c r="M31" s="33"/>
      <c r="N31" s="32"/>
      <c r="O31" s="30"/>
      <c r="P31" s="30"/>
      <c r="Q31" s="30">
        <v>1</v>
      </c>
      <c r="R31" s="30">
        <v>0</v>
      </c>
      <c r="S31" s="30"/>
      <c r="T31" s="30"/>
      <c r="U31" s="52"/>
      <c r="V31" s="52">
        <v>3</v>
      </c>
      <c r="W31" s="35"/>
    </row>
    <row r="32" spans="2:23" ht="14.25" thickBot="1">
      <c r="B32" s="72">
        <v>145</v>
      </c>
      <c r="C32" s="90" t="s">
        <v>278</v>
      </c>
      <c r="D32" s="320" t="s">
        <v>310</v>
      </c>
      <c r="E32" s="32" t="s">
        <v>69</v>
      </c>
      <c r="F32" s="31"/>
      <c r="G32" s="30"/>
      <c r="H32" s="30"/>
      <c r="I32" s="30"/>
      <c r="J32" s="30"/>
      <c r="K32" s="30"/>
      <c r="L32" s="30"/>
      <c r="M32" s="33"/>
      <c r="N32" s="32"/>
      <c r="O32" s="30"/>
      <c r="P32" s="30"/>
      <c r="Q32" s="30">
        <v>1</v>
      </c>
      <c r="R32" s="30">
        <v>0</v>
      </c>
      <c r="S32" s="30"/>
      <c r="T32" s="30"/>
      <c r="U32" s="52"/>
      <c r="V32" s="52">
        <v>3</v>
      </c>
      <c r="W32" s="35"/>
    </row>
    <row r="33" spans="2:23" ht="24">
      <c r="B33" s="91">
        <v>146</v>
      </c>
      <c r="C33" s="322" t="s">
        <v>279</v>
      </c>
      <c r="D33" s="323" t="s">
        <v>311</v>
      </c>
      <c r="E33" s="324" t="s">
        <v>69</v>
      </c>
      <c r="F33" s="325"/>
      <c r="G33" s="326"/>
      <c r="H33" s="326"/>
      <c r="I33" s="326">
        <v>1</v>
      </c>
      <c r="J33" s="326">
        <v>0</v>
      </c>
      <c r="K33" s="326"/>
      <c r="L33" s="326"/>
      <c r="M33" s="327"/>
      <c r="N33" s="324"/>
      <c r="O33" s="326"/>
      <c r="P33" s="326"/>
      <c r="Q33" s="326"/>
      <c r="R33" s="326"/>
      <c r="S33" s="326"/>
      <c r="T33" s="326"/>
      <c r="U33" s="328"/>
      <c r="V33" s="328">
        <v>3</v>
      </c>
      <c r="W33" s="329"/>
    </row>
    <row r="34" spans="2:23" ht="14.25" thickBot="1">
      <c r="B34" s="72">
        <v>147</v>
      </c>
      <c r="C34" s="73" t="s">
        <v>280</v>
      </c>
      <c r="D34" s="320" t="s">
        <v>312</v>
      </c>
      <c r="E34" s="32" t="s">
        <v>69</v>
      </c>
      <c r="F34" s="31"/>
      <c r="G34" s="30"/>
      <c r="H34" s="30"/>
      <c r="I34" s="30"/>
      <c r="J34" s="30"/>
      <c r="K34" s="30"/>
      <c r="L34" s="30"/>
      <c r="M34" s="33"/>
      <c r="N34" s="32"/>
      <c r="O34" s="30"/>
      <c r="P34" s="30"/>
      <c r="Q34" s="30">
        <v>1</v>
      </c>
      <c r="R34" s="30">
        <v>0</v>
      </c>
      <c r="S34" s="30"/>
      <c r="T34" s="30"/>
      <c r="U34" s="52"/>
      <c r="V34" s="52">
        <v>3</v>
      </c>
      <c r="W34" s="35"/>
    </row>
    <row r="35" spans="2:23" ht="13.5">
      <c r="B35" s="91">
        <v>148</v>
      </c>
      <c r="C35" s="73" t="s">
        <v>281</v>
      </c>
      <c r="D35" s="320" t="s">
        <v>313</v>
      </c>
      <c r="E35" s="32" t="s">
        <v>69</v>
      </c>
      <c r="F35" s="31"/>
      <c r="G35" s="30"/>
      <c r="H35" s="30"/>
      <c r="I35" s="30"/>
      <c r="J35" s="30"/>
      <c r="K35" s="30"/>
      <c r="L35" s="30"/>
      <c r="M35" s="33"/>
      <c r="N35" s="32"/>
      <c r="O35" s="30"/>
      <c r="P35" s="30"/>
      <c r="Q35" s="30">
        <v>1</v>
      </c>
      <c r="R35" s="30">
        <v>0</v>
      </c>
      <c r="S35" s="30"/>
      <c r="T35" s="30"/>
      <c r="U35" s="52"/>
      <c r="V35" s="52">
        <v>3</v>
      </c>
      <c r="W35" s="35"/>
    </row>
    <row r="36" spans="2:23" ht="14.25" thickBot="1">
      <c r="B36" s="72">
        <v>149</v>
      </c>
      <c r="C36" s="73" t="s">
        <v>282</v>
      </c>
      <c r="D36" s="320" t="s">
        <v>314</v>
      </c>
      <c r="E36" s="32" t="s">
        <v>69</v>
      </c>
      <c r="F36" s="31"/>
      <c r="G36" s="30"/>
      <c r="H36" s="30"/>
      <c r="I36" s="30">
        <v>1</v>
      </c>
      <c r="J36" s="30">
        <v>0</v>
      </c>
      <c r="K36" s="30"/>
      <c r="L36" s="30"/>
      <c r="M36" s="33"/>
      <c r="N36" s="32"/>
      <c r="O36" s="30"/>
      <c r="P36" s="30"/>
      <c r="Q36" s="30"/>
      <c r="R36" s="30"/>
      <c r="S36" s="30"/>
      <c r="T36" s="30"/>
      <c r="U36" s="52"/>
      <c r="V36" s="52">
        <v>3</v>
      </c>
      <c r="W36" s="35"/>
    </row>
    <row r="37" spans="2:23" ht="13.5">
      <c r="B37" s="91">
        <v>150</v>
      </c>
      <c r="C37" s="73" t="s">
        <v>283</v>
      </c>
      <c r="D37" s="320" t="s">
        <v>315</v>
      </c>
      <c r="E37" s="32" t="s">
        <v>70</v>
      </c>
      <c r="F37" s="31"/>
      <c r="G37" s="30"/>
      <c r="H37" s="30"/>
      <c r="I37" s="30"/>
      <c r="J37" s="30"/>
      <c r="K37" s="30"/>
      <c r="L37" s="30"/>
      <c r="M37" s="33"/>
      <c r="N37" s="32"/>
      <c r="O37" s="30"/>
      <c r="P37" s="30"/>
      <c r="Q37" s="30">
        <v>1</v>
      </c>
      <c r="R37" s="30">
        <v>0</v>
      </c>
      <c r="S37" s="30"/>
      <c r="T37" s="30"/>
      <c r="U37" s="52"/>
      <c r="V37" s="52">
        <v>3</v>
      </c>
      <c r="W37" s="35"/>
    </row>
    <row r="38" spans="2:23" ht="14.25" thickBot="1">
      <c r="B38" s="72">
        <v>151</v>
      </c>
      <c r="C38" s="73" t="s">
        <v>141</v>
      </c>
      <c r="D38" s="320" t="s">
        <v>235</v>
      </c>
      <c r="E38" s="32" t="s">
        <v>70</v>
      </c>
      <c r="F38" s="31"/>
      <c r="G38" s="30"/>
      <c r="H38" s="30"/>
      <c r="I38" s="30"/>
      <c r="J38" s="30"/>
      <c r="K38" s="30"/>
      <c r="L38" s="30"/>
      <c r="M38" s="33"/>
      <c r="N38" s="32"/>
      <c r="O38" s="30"/>
      <c r="P38" s="30"/>
      <c r="Q38" s="30">
        <v>1</v>
      </c>
      <c r="R38" s="30">
        <v>0</v>
      </c>
      <c r="S38" s="30"/>
      <c r="T38" s="30"/>
      <c r="U38" s="52"/>
      <c r="V38" s="52">
        <v>3</v>
      </c>
      <c r="W38" s="35"/>
    </row>
    <row r="39" spans="2:23" ht="13.5">
      <c r="B39" s="91">
        <v>152</v>
      </c>
      <c r="C39" s="73" t="s">
        <v>284</v>
      </c>
      <c r="D39" s="320" t="s">
        <v>316</v>
      </c>
      <c r="E39" s="32" t="s">
        <v>70</v>
      </c>
      <c r="F39" s="31"/>
      <c r="G39" s="30"/>
      <c r="H39" s="30"/>
      <c r="I39" s="30">
        <v>1</v>
      </c>
      <c r="J39" s="30">
        <v>0</v>
      </c>
      <c r="K39" s="30"/>
      <c r="L39" s="30"/>
      <c r="M39" s="33"/>
      <c r="N39" s="32"/>
      <c r="O39" s="30"/>
      <c r="P39" s="30"/>
      <c r="Q39" s="30"/>
      <c r="R39" s="30"/>
      <c r="S39" s="30"/>
      <c r="T39" s="30"/>
      <c r="U39" s="52"/>
      <c r="V39" s="52">
        <v>3</v>
      </c>
      <c r="W39" s="35"/>
    </row>
    <row r="40" spans="2:23" ht="14.25" thickBot="1">
      <c r="B40" s="72">
        <v>153</v>
      </c>
      <c r="C40" s="73" t="s">
        <v>285</v>
      </c>
      <c r="D40" s="320" t="s">
        <v>317</v>
      </c>
      <c r="E40" s="32" t="s">
        <v>70</v>
      </c>
      <c r="F40" s="31"/>
      <c r="G40" s="30"/>
      <c r="H40" s="30"/>
      <c r="I40" s="30"/>
      <c r="J40" s="30"/>
      <c r="K40" s="30"/>
      <c r="L40" s="30"/>
      <c r="M40" s="33"/>
      <c r="N40" s="32"/>
      <c r="O40" s="30"/>
      <c r="P40" s="30"/>
      <c r="Q40" s="30">
        <v>1</v>
      </c>
      <c r="R40" s="30">
        <v>0</v>
      </c>
      <c r="S40" s="30"/>
      <c r="T40" s="30"/>
      <c r="U40" s="52"/>
      <c r="V40" s="52">
        <v>3</v>
      </c>
      <c r="W40" s="35"/>
    </row>
    <row r="41" spans="2:23" ht="13.5">
      <c r="B41" s="91">
        <v>154</v>
      </c>
      <c r="C41" s="73" t="s">
        <v>286</v>
      </c>
      <c r="D41" s="320" t="s">
        <v>318</v>
      </c>
      <c r="E41" s="32" t="s">
        <v>70</v>
      </c>
      <c r="F41" s="31"/>
      <c r="G41" s="30"/>
      <c r="H41" s="30"/>
      <c r="I41" s="30">
        <v>1</v>
      </c>
      <c r="J41" s="30">
        <v>0</v>
      </c>
      <c r="K41" s="30"/>
      <c r="L41" s="30"/>
      <c r="M41" s="33"/>
      <c r="N41" s="32"/>
      <c r="O41" s="30"/>
      <c r="P41" s="30"/>
      <c r="Q41" s="30"/>
      <c r="R41" s="30"/>
      <c r="S41" s="30"/>
      <c r="T41" s="30"/>
      <c r="U41" s="52"/>
      <c r="V41" s="52">
        <v>3</v>
      </c>
      <c r="W41" s="35"/>
    </row>
    <row r="42" spans="2:23" ht="14.25" thickBot="1">
      <c r="B42" s="72">
        <v>155</v>
      </c>
      <c r="C42" s="73" t="s">
        <v>287</v>
      </c>
      <c r="D42" s="320" t="s">
        <v>319</v>
      </c>
      <c r="E42" s="32" t="s">
        <v>70</v>
      </c>
      <c r="F42" s="31"/>
      <c r="G42" s="30"/>
      <c r="H42" s="30"/>
      <c r="I42" s="30"/>
      <c r="J42" s="30"/>
      <c r="K42" s="30"/>
      <c r="L42" s="30"/>
      <c r="M42" s="33"/>
      <c r="N42" s="32"/>
      <c r="O42" s="30"/>
      <c r="P42" s="30"/>
      <c r="Q42" s="30">
        <v>1</v>
      </c>
      <c r="R42" s="30">
        <v>0</v>
      </c>
      <c r="S42" s="30"/>
      <c r="T42" s="30"/>
      <c r="U42" s="52"/>
      <c r="V42" s="52">
        <v>3</v>
      </c>
      <c r="W42" s="35"/>
    </row>
    <row r="43" spans="2:23" ht="13.5">
      <c r="B43" s="91">
        <v>156</v>
      </c>
      <c r="C43" s="90" t="s">
        <v>288</v>
      </c>
      <c r="D43" s="320" t="s">
        <v>320</v>
      </c>
      <c r="E43" s="32" t="s">
        <v>70</v>
      </c>
      <c r="F43" s="31"/>
      <c r="G43" s="30"/>
      <c r="H43" s="30"/>
      <c r="I43" s="30">
        <v>1</v>
      </c>
      <c r="J43" s="30">
        <v>0</v>
      </c>
      <c r="K43" s="30"/>
      <c r="L43" s="30"/>
      <c r="M43" s="33"/>
      <c r="N43" s="32"/>
      <c r="O43" s="30"/>
      <c r="P43" s="30"/>
      <c r="Q43" s="30"/>
      <c r="R43" s="30"/>
      <c r="S43" s="30"/>
      <c r="T43" s="30"/>
      <c r="U43" s="52"/>
      <c r="V43" s="52">
        <v>3</v>
      </c>
      <c r="W43" s="35"/>
    </row>
    <row r="44" spans="2:23" ht="14.25" thickBot="1">
      <c r="B44" s="72">
        <v>157</v>
      </c>
      <c r="C44" s="73" t="s">
        <v>333</v>
      </c>
      <c r="D44" s="320" t="s">
        <v>324</v>
      </c>
      <c r="E44" s="337" t="s">
        <v>70</v>
      </c>
      <c r="F44" s="62"/>
      <c r="G44" s="50"/>
      <c r="H44" s="50"/>
      <c r="I44" s="50"/>
      <c r="J44" s="50"/>
      <c r="K44" s="50"/>
      <c r="L44" s="50"/>
      <c r="M44" s="63"/>
      <c r="N44" s="49"/>
      <c r="O44" s="50"/>
      <c r="P44" s="50"/>
      <c r="Q44" s="50">
        <v>1</v>
      </c>
      <c r="R44" s="50">
        <v>0</v>
      </c>
      <c r="S44" s="50"/>
      <c r="T44" s="50"/>
      <c r="U44" s="61"/>
      <c r="V44" s="61">
        <v>3</v>
      </c>
      <c r="W44" s="222"/>
    </row>
    <row r="45" spans="2:23" ht="13.5">
      <c r="B45" s="91">
        <v>158</v>
      </c>
      <c r="C45" s="82" t="s">
        <v>325</v>
      </c>
      <c r="D45" s="320" t="s">
        <v>326</v>
      </c>
      <c r="E45" s="337" t="s">
        <v>70</v>
      </c>
      <c r="F45" s="62"/>
      <c r="G45" s="50"/>
      <c r="H45" s="50"/>
      <c r="I45" s="50"/>
      <c r="J45" s="50"/>
      <c r="K45" s="50"/>
      <c r="L45" s="50"/>
      <c r="M45" s="63"/>
      <c r="N45" s="49"/>
      <c r="O45" s="50"/>
      <c r="P45" s="50"/>
      <c r="Q45" s="50">
        <v>1</v>
      </c>
      <c r="R45" s="50">
        <v>0</v>
      </c>
      <c r="S45" s="50"/>
      <c r="T45" s="50"/>
      <c r="U45" s="61"/>
      <c r="V45" s="61">
        <v>3</v>
      </c>
      <c r="W45" s="222"/>
    </row>
    <row r="46" spans="2:23" ht="14.25" thickBot="1">
      <c r="B46" s="72">
        <v>159</v>
      </c>
      <c r="C46" s="82" t="s">
        <v>327</v>
      </c>
      <c r="D46" s="320" t="s">
        <v>328</v>
      </c>
      <c r="E46" s="337" t="s">
        <v>70</v>
      </c>
      <c r="F46" s="62"/>
      <c r="G46" s="50"/>
      <c r="H46" s="50"/>
      <c r="I46" s="50">
        <v>1</v>
      </c>
      <c r="J46" s="50">
        <v>0</v>
      </c>
      <c r="K46" s="50"/>
      <c r="L46" s="50"/>
      <c r="M46" s="63"/>
      <c r="N46" s="49"/>
      <c r="O46" s="50"/>
      <c r="P46" s="50"/>
      <c r="Q46" s="50"/>
      <c r="R46" s="50"/>
      <c r="S46" s="50"/>
      <c r="T46" s="50"/>
      <c r="U46" s="61"/>
      <c r="V46" s="61">
        <v>3</v>
      </c>
      <c r="W46" s="222"/>
    </row>
    <row r="47" spans="2:23" ht="13.5">
      <c r="B47" s="91">
        <v>160</v>
      </c>
      <c r="C47" s="82" t="s">
        <v>329</v>
      </c>
      <c r="D47" s="320" t="s">
        <v>330</v>
      </c>
      <c r="E47" s="337" t="s">
        <v>70</v>
      </c>
      <c r="F47" s="62"/>
      <c r="G47" s="50"/>
      <c r="H47" s="50"/>
      <c r="I47" s="50"/>
      <c r="J47" s="50"/>
      <c r="K47" s="50"/>
      <c r="L47" s="50"/>
      <c r="M47" s="63"/>
      <c r="N47" s="49"/>
      <c r="O47" s="50"/>
      <c r="P47" s="50"/>
      <c r="Q47" s="50">
        <v>1</v>
      </c>
      <c r="R47" s="50">
        <v>0</v>
      </c>
      <c r="S47" s="50"/>
      <c r="T47" s="50"/>
      <c r="U47" s="61"/>
      <c r="V47" s="61">
        <v>3</v>
      </c>
      <c r="W47" s="222"/>
    </row>
    <row r="48" spans="2:23" ht="14.25" thickBot="1">
      <c r="B48" s="72">
        <v>161</v>
      </c>
      <c r="C48" s="330" t="s">
        <v>289</v>
      </c>
      <c r="D48" s="331" t="s">
        <v>321</v>
      </c>
      <c r="E48" s="112" t="s">
        <v>70</v>
      </c>
      <c r="F48" s="37"/>
      <c r="G48" s="36"/>
      <c r="H48" s="36"/>
      <c r="I48" s="36"/>
      <c r="J48" s="36"/>
      <c r="K48" s="36"/>
      <c r="L48" s="36"/>
      <c r="M48" s="39"/>
      <c r="N48" s="38"/>
      <c r="O48" s="36"/>
      <c r="P48" s="36"/>
      <c r="Q48" s="36">
        <v>1</v>
      </c>
      <c r="R48" s="36">
        <v>0</v>
      </c>
      <c r="S48" s="36"/>
      <c r="T48" s="36"/>
      <c r="U48" s="54"/>
      <c r="V48" s="54">
        <v>3</v>
      </c>
      <c r="W48" s="41"/>
    </row>
    <row r="49" spans="2:23" ht="14.25">
      <c r="B49" s="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</row>
    <row r="50" spans="1:24" ht="12.75">
      <c r="A50" s="558"/>
      <c r="B50" s="98"/>
      <c r="C50" s="218"/>
      <c r="D50" s="99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266"/>
      <c r="S50" s="266"/>
      <c r="T50" s="66"/>
      <c r="U50" s="66"/>
      <c r="V50" s="66"/>
      <c r="W50" s="100"/>
      <c r="X50" s="297"/>
    </row>
    <row r="51" spans="1:24" ht="12.75">
      <c r="A51" s="558"/>
      <c r="B51" s="304"/>
      <c r="C51" s="122" t="s">
        <v>254</v>
      </c>
      <c r="D51" s="305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 s="297"/>
    </row>
    <row r="52" spans="1:24" ht="12.75">
      <c r="A52" s="558"/>
      <c r="B52" s="306"/>
      <c r="C52" s="122" t="s">
        <v>252</v>
      </c>
      <c r="D52" s="305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 s="297"/>
    </row>
    <row r="53" spans="1:24" ht="12.75">
      <c r="A53" s="558"/>
      <c r="B53" s="306"/>
      <c r="C53" s="307" t="s">
        <v>253</v>
      </c>
      <c r="D53" s="305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 s="297"/>
    </row>
    <row r="54" spans="1:24" ht="13.5" thickBot="1">
      <c r="A54" s="559"/>
      <c r="B54" s="306"/>
      <c r="C54" s="307"/>
      <c r="D54" s="305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 s="299"/>
    </row>
    <row r="55" spans="1:24" ht="12.75">
      <c r="A55" s="227"/>
      <c r="B55" s="308" t="s">
        <v>390</v>
      </c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297"/>
    </row>
    <row r="56" spans="1:24" ht="12.75">
      <c r="A56" s="303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297"/>
    </row>
    <row r="57" spans="1:24" ht="12.75">
      <c r="A57" s="303"/>
      <c r="B57" s="308"/>
      <c r="C57" s="77" t="s">
        <v>391</v>
      </c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297"/>
    </row>
    <row r="58" spans="1:24" ht="12.75">
      <c r="A58" s="303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297"/>
    </row>
    <row r="59" spans="1:24" ht="12.75">
      <c r="A59" s="303"/>
      <c r="B59" s="308"/>
      <c r="D59" s="44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297"/>
    </row>
    <row r="60" spans="1:24" s="259" customFormat="1" ht="15" thickBot="1">
      <c r="A60" s="226"/>
      <c r="B60" s="308"/>
      <c r="C60" s="77" t="s">
        <v>142</v>
      </c>
      <c r="D60" s="232" t="s">
        <v>290</v>
      </c>
      <c r="E60" s="231"/>
      <c r="F60" s="308"/>
      <c r="G60" s="308"/>
      <c r="H60" s="308"/>
      <c r="I60" s="308"/>
      <c r="J60" s="308"/>
      <c r="K60" s="66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230"/>
    </row>
    <row r="61" spans="1:24" s="266" customFormat="1" ht="12.75">
      <c r="A61" s="591" t="s">
        <v>95</v>
      </c>
      <c r="B61" s="309"/>
      <c r="C61" s="77" t="s">
        <v>143</v>
      </c>
      <c r="D61" s="336" t="s">
        <v>291</v>
      </c>
      <c r="E61" s="336"/>
      <c r="F61" s="231"/>
      <c r="G61" s="231"/>
      <c r="H61" s="66"/>
      <c r="I61" s="44"/>
      <c r="J61" s="66"/>
      <c r="L61" s="308"/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297"/>
    </row>
    <row r="62" spans="1:24" ht="13.5" thickBot="1">
      <c r="A62" s="565"/>
      <c r="B62" s="98"/>
      <c r="D62" s="44"/>
      <c r="L62" s="66"/>
      <c r="M62" s="66"/>
      <c r="N62" s="66"/>
      <c r="O62" s="66"/>
      <c r="P62" s="228"/>
      <c r="Q62" s="228"/>
      <c r="R62" s="66"/>
      <c r="S62" s="66"/>
      <c r="T62" s="66"/>
      <c r="U62" s="66"/>
      <c r="V62" s="66"/>
      <c r="W62" s="100"/>
      <c r="X62" s="297"/>
    </row>
    <row r="63" spans="1:23" s="266" customFormat="1" ht="12.75">
      <c r="A63" s="115"/>
      <c r="B63" s="98"/>
      <c r="F63" s="231"/>
      <c r="G63" s="231"/>
      <c r="H63" s="66"/>
      <c r="J63" s="66"/>
      <c r="K63" s="66"/>
      <c r="L63" s="66"/>
      <c r="M63" s="66"/>
      <c r="N63" s="66"/>
      <c r="O63" s="66"/>
      <c r="P63" s="228"/>
      <c r="Q63" s="228"/>
      <c r="R63" s="66"/>
      <c r="S63" s="66"/>
      <c r="T63" s="66"/>
      <c r="U63" s="66"/>
      <c r="V63" s="66"/>
      <c r="W63" s="100"/>
    </row>
    <row r="64" spans="1:256" s="301" customFormat="1" ht="12.75">
      <c r="A64" s="287" t="s">
        <v>144</v>
      </c>
      <c r="B64" s="287"/>
      <c r="C64" s="77"/>
      <c r="F64" s="592"/>
      <c r="G64" s="592"/>
      <c r="H64" s="587"/>
      <c r="I64" s="587"/>
      <c r="J64" s="587"/>
      <c r="K64" s="587"/>
      <c r="L64" s="587"/>
      <c r="M64" s="587"/>
      <c r="N64" s="587"/>
      <c r="O64" s="587"/>
      <c r="P64" s="587"/>
      <c r="Q64" s="587"/>
      <c r="R64" s="587"/>
      <c r="S64" s="590"/>
      <c r="T64" s="587"/>
      <c r="U64" s="587"/>
      <c r="V64" s="300"/>
      <c r="W64" s="278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7"/>
      <c r="AJ64" s="267"/>
      <c r="AK64" s="267"/>
      <c r="AL64" s="267"/>
      <c r="AM64" s="267"/>
      <c r="AN64" s="267"/>
      <c r="AO64" s="267"/>
      <c r="AP64" s="267"/>
      <c r="AQ64" s="267"/>
      <c r="AR64" s="267"/>
      <c r="AS64" s="267"/>
      <c r="AT64" s="267"/>
      <c r="AU64" s="267"/>
      <c r="AV64" s="267"/>
      <c r="AW64" s="267"/>
      <c r="AX64" s="267"/>
      <c r="AY64" s="267"/>
      <c r="AZ64" s="267"/>
      <c r="BA64" s="267"/>
      <c r="BB64" s="267"/>
      <c r="BC64" s="267"/>
      <c r="BD64" s="267"/>
      <c r="BE64" s="267"/>
      <c r="BF64" s="267"/>
      <c r="BG64" s="267"/>
      <c r="BH64" s="267"/>
      <c r="BI64" s="267"/>
      <c r="BJ64" s="267"/>
      <c r="BK64" s="267"/>
      <c r="BL64" s="267"/>
      <c r="BM64" s="267"/>
      <c r="BN64" s="267"/>
      <c r="BO64" s="267"/>
      <c r="BP64" s="267"/>
      <c r="BQ64" s="267"/>
      <c r="BR64" s="267"/>
      <c r="BS64" s="267"/>
      <c r="BT64" s="267"/>
      <c r="BU64" s="267"/>
      <c r="BV64" s="267"/>
      <c r="BW64" s="267"/>
      <c r="BX64" s="267"/>
      <c r="BY64" s="267"/>
      <c r="BZ64" s="267"/>
      <c r="CA64" s="267"/>
      <c r="CB64" s="267"/>
      <c r="CC64" s="267"/>
      <c r="CD64" s="267"/>
      <c r="CE64" s="267"/>
      <c r="CF64" s="267"/>
      <c r="CG64" s="267"/>
      <c r="CH64" s="267"/>
      <c r="CI64" s="267"/>
      <c r="CJ64" s="267"/>
      <c r="CK64" s="267"/>
      <c r="CL64" s="267"/>
      <c r="CM64" s="267"/>
      <c r="CN64" s="267"/>
      <c r="CO64" s="267"/>
      <c r="CP64" s="267"/>
      <c r="CQ64" s="267"/>
      <c r="CR64" s="267"/>
      <c r="CS64" s="267"/>
      <c r="CT64" s="267"/>
      <c r="CU64" s="267"/>
      <c r="CV64" s="267"/>
      <c r="CW64" s="267"/>
      <c r="CX64" s="267"/>
      <c r="CY64" s="267"/>
      <c r="CZ64" s="267"/>
      <c r="DA64" s="267"/>
      <c r="DB64" s="267"/>
      <c r="DC64" s="267"/>
      <c r="DD64" s="267"/>
      <c r="DE64" s="267"/>
      <c r="DF64" s="267"/>
      <c r="DG64" s="267"/>
      <c r="DH64" s="267"/>
      <c r="DI64" s="267"/>
      <c r="DJ64" s="267"/>
      <c r="DK64" s="267"/>
      <c r="DL64" s="267"/>
      <c r="DM64" s="267"/>
      <c r="DN64" s="267"/>
      <c r="DO64" s="267"/>
      <c r="DP64" s="267"/>
      <c r="DQ64" s="267"/>
      <c r="DR64" s="267"/>
      <c r="DS64" s="267"/>
      <c r="DT64" s="267"/>
      <c r="DU64" s="267"/>
      <c r="DV64" s="267"/>
      <c r="DW64" s="267"/>
      <c r="DX64" s="267"/>
      <c r="DY64" s="267"/>
      <c r="DZ64" s="267"/>
      <c r="EA64" s="267"/>
      <c r="EB64" s="267"/>
      <c r="EC64" s="267"/>
      <c r="ED64" s="267"/>
      <c r="EE64" s="267"/>
      <c r="EF64" s="267"/>
      <c r="EG64" s="267"/>
      <c r="EH64" s="267"/>
      <c r="EI64" s="267"/>
      <c r="EJ64" s="267"/>
      <c r="EK64" s="267"/>
      <c r="EL64" s="267"/>
      <c r="EM64" s="267"/>
      <c r="EN64" s="267"/>
      <c r="EO64" s="267"/>
      <c r="EP64" s="267"/>
      <c r="EQ64" s="267"/>
      <c r="ER64" s="267"/>
      <c r="ES64" s="267"/>
      <c r="ET64" s="267"/>
      <c r="EU64" s="267"/>
      <c r="EV64" s="267"/>
      <c r="EW64" s="267"/>
      <c r="EX64" s="267"/>
      <c r="EY64" s="267"/>
      <c r="EZ64" s="267"/>
      <c r="FA64" s="267"/>
      <c r="FB64" s="267"/>
      <c r="FC64" s="267"/>
      <c r="FD64" s="267"/>
      <c r="FE64" s="267"/>
      <c r="FF64" s="267"/>
      <c r="FG64" s="267"/>
      <c r="FH64" s="267"/>
      <c r="FI64" s="267"/>
      <c r="FJ64" s="267"/>
      <c r="FK64" s="267"/>
      <c r="FL64" s="267"/>
      <c r="FM64" s="267"/>
      <c r="FN64" s="267"/>
      <c r="FO64" s="267"/>
      <c r="FP64" s="267"/>
      <c r="FQ64" s="267"/>
      <c r="FR64" s="267"/>
      <c r="FS64" s="267"/>
      <c r="FT64" s="267"/>
      <c r="FU64" s="267"/>
      <c r="FV64" s="267"/>
      <c r="FW64" s="267"/>
      <c r="FX64" s="267"/>
      <c r="FY64" s="267"/>
      <c r="FZ64" s="267"/>
      <c r="GA64" s="267"/>
      <c r="GB64" s="267"/>
      <c r="GC64" s="267"/>
      <c r="GD64" s="267"/>
      <c r="GE64" s="267"/>
      <c r="GF64" s="267"/>
      <c r="GG64" s="267"/>
      <c r="GH64" s="267"/>
      <c r="GI64" s="267"/>
      <c r="GJ64" s="267"/>
      <c r="GK64" s="267"/>
      <c r="GL64" s="267"/>
      <c r="GM64" s="267"/>
      <c r="GN64" s="267"/>
      <c r="GO64" s="267"/>
      <c r="GP64" s="267"/>
      <c r="GQ64" s="267"/>
      <c r="GR64" s="267"/>
      <c r="GS64" s="267"/>
      <c r="GT64" s="267"/>
      <c r="GU64" s="267"/>
      <c r="GV64" s="267"/>
      <c r="GW64" s="267"/>
      <c r="GX64" s="267"/>
      <c r="GY64" s="267"/>
      <c r="GZ64" s="267"/>
      <c r="HA64" s="267"/>
      <c r="HB64" s="267"/>
      <c r="HC64" s="267"/>
      <c r="HD64" s="267"/>
      <c r="HE64" s="267"/>
      <c r="HF64" s="267"/>
      <c r="HG64" s="267"/>
      <c r="HH64" s="267"/>
      <c r="HI64" s="267"/>
      <c r="HJ64" s="267"/>
      <c r="HK64" s="267"/>
      <c r="HL64" s="267"/>
      <c r="HM64" s="267"/>
      <c r="HN64" s="267"/>
      <c r="HO64" s="267"/>
      <c r="HP64" s="267"/>
      <c r="HQ64" s="267"/>
      <c r="HR64" s="267"/>
      <c r="HS64" s="267"/>
      <c r="HT64" s="267"/>
      <c r="HU64" s="267"/>
      <c r="HV64" s="267"/>
      <c r="HW64" s="267"/>
      <c r="HX64" s="267"/>
      <c r="HY64" s="267"/>
      <c r="HZ64" s="267"/>
      <c r="IA64" s="267"/>
      <c r="IB64" s="267"/>
      <c r="IC64" s="267"/>
      <c r="ID64" s="267"/>
      <c r="IE64" s="267"/>
      <c r="IF64" s="267"/>
      <c r="IG64" s="267"/>
      <c r="IH64" s="267"/>
      <c r="II64" s="267"/>
      <c r="IJ64" s="267"/>
      <c r="IK64" s="267"/>
      <c r="IL64" s="267"/>
      <c r="IM64" s="267"/>
      <c r="IN64" s="267"/>
      <c r="IO64" s="267"/>
      <c r="IP64" s="267"/>
      <c r="IQ64" s="267"/>
      <c r="IR64" s="267"/>
      <c r="IS64" s="267"/>
      <c r="IT64" s="267"/>
      <c r="IU64" s="267"/>
      <c r="IV64" s="267"/>
    </row>
    <row r="65" spans="1:23" s="267" customFormat="1" ht="12.75">
      <c r="A65" s="588"/>
      <c r="B65" s="588"/>
      <c r="C65" s="588"/>
      <c r="D65" s="588"/>
      <c r="E65" s="588"/>
      <c r="F65" s="587"/>
      <c r="G65" s="587"/>
      <c r="H65" s="587"/>
      <c r="I65" s="587"/>
      <c r="J65" s="587"/>
      <c r="K65" s="587"/>
      <c r="L65" s="587"/>
      <c r="M65" s="587"/>
      <c r="N65" s="587"/>
      <c r="O65" s="587"/>
      <c r="P65" s="587"/>
      <c r="Q65" s="587"/>
      <c r="R65" s="587"/>
      <c r="S65" s="590"/>
      <c r="T65" s="587"/>
      <c r="U65" s="587"/>
      <c r="V65" s="300"/>
      <c r="W65" s="278"/>
    </row>
    <row r="66" spans="1:23" s="259" customFormat="1" ht="12.75">
      <c r="A66" s="267"/>
      <c r="B66" s="302"/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  <c r="S66" s="302"/>
      <c r="T66" s="302"/>
      <c r="U66" s="302"/>
      <c r="V66" s="302"/>
      <c r="W66" s="255"/>
    </row>
    <row r="67" spans="1:23" s="267" customFormat="1" ht="12.75">
      <c r="A67" s="588"/>
      <c r="B67" s="588"/>
      <c r="C67" s="588"/>
      <c r="D67" s="588"/>
      <c r="E67" s="588"/>
      <c r="F67" s="587"/>
      <c r="G67" s="587"/>
      <c r="H67" s="587"/>
      <c r="I67" s="587"/>
      <c r="J67" s="587"/>
      <c r="K67" s="587"/>
      <c r="L67" s="587"/>
      <c r="M67" s="587"/>
      <c r="N67" s="587"/>
      <c r="O67" s="587"/>
      <c r="P67" s="587"/>
      <c r="Q67" s="587"/>
      <c r="R67" s="587"/>
      <c r="S67" s="590"/>
      <c r="T67" s="587"/>
      <c r="U67" s="587"/>
      <c r="V67" s="300"/>
      <c r="W67" s="278"/>
    </row>
    <row r="68" spans="1:23" s="267" customFormat="1" ht="12.75">
      <c r="A68" s="588"/>
      <c r="B68" s="588"/>
      <c r="C68" s="588"/>
      <c r="D68" s="588"/>
      <c r="E68" s="588"/>
      <c r="F68" s="587"/>
      <c r="G68" s="587"/>
      <c r="H68" s="587"/>
      <c r="I68" s="587"/>
      <c r="J68" s="587"/>
      <c r="K68" s="587"/>
      <c r="L68" s="587"/>
      <c r="M68" s="587"/>
      <c r="N68" s="589"/>
      <c r="O68" s="587"/>
      <c r="P68" s="587"/>
      <c r="Q68" s="587"/>
      <c r="R68" s="587"/>
      <c r="S68" s="590"/>
      <c r="T68" s="587"/>
      <c r="U68" s="587"/>
      <c r="V68" s="300"/>
      <c r="W68" s="278"/>
    </row>
    <row r="69" spans="2:22" s="259" customFormat="1" ht="13.5">
      <c r="B69" s="293"/>
      <c r="C69" s="118"/>
      <c r="D69" s="45"/>
      <c r="E69" s="118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</row>
    <row r="70" spans="2:22" s="259" customFormat="1" ht="13.5">
      <c r="B70" s="293"/>
      <c r="C70" s="118"/>
      <c r="D70" s="45"/>
      <c r="E70" s="118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</row>
    <row r="71" spans="2:22" s="259" customFormat="1" ht="13.5">
      <c r="B71" s="293"/>
      <c r="C71" s="292"/>
      <c r="D71" s="46"/>
      <c r="E71" s="118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</row>
    <row r="72" spans="2:22" s="259" customFormat="1" ht="13.5">
      <c r="B72" s="293"/>
      <c r="C72" s="292"/>
      <c r="D72" s="46"/>
      <c r="E72" s="118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</row>
    <row r="73" spans="2:22" s="259" customFormat="1" ht="13.5">
      <c r="B73" s="293"/>
      <c r="C73" s="292"/>
      <c r="D73" s="46"/>
      <c r="E73" s="118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</row>
    <row r="74" spans="2:22" s="259" customFormat="1" ht="13.5">
      <c r="B74" s="293"/>
      <c r="C74" s="292"/>
      <c r="D74" s="46"/>
      <c r="E74" s="118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</row>
    <row r="75" spans="2:22" s="259" customFormat="1" ht="13.5">
      <c r="B75" s="293"/>
      <c r="C75" s="118"/>
      <c r="D75" s="45"/>
      <c r="E75" s="118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</row>
    <row r="76" spans="2:22" s="259" customFormat="1" ht="13.5">
      <c r="B76" s="293"/>
      <c r="C76" s="118"/>
      <c r="D76" s="45"/>
      <c r="E76" s="118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</row>
    <row r="77" spans="2:16" ht="13.5">
      <c r="B77" s="293"/>
      <c r="C77" s="292"/>
      <c r="D77" s="45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</row>
    <row r="78" spans="2:22" ht="13.5">
      <c r="B78" s="291"/>
      <c r="C78" s="47"/>
      <c r="D78" s="45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</row>
    <row r="79" spans="2:22" ht="13.5">
      <c r="B79" s="291"/>
      <c r="C79" s="47"/>
      <c r="D79" s="45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</row>
  </sheetData>
  <sheetProtection/>
  <mergeCells count="50">
    <mergeCell ref="R64:S64"/>
    <mergeCell ref="R65:S65"/>
    <mergeCell ref="P64:Q64"/>
    <mergeCell ref="F64:G64"/>
    <mergeCell ref="F65:G65"/>
    <mergeCell ref="A1:C1"/>
    <mergeCell ref="A2:C2"/>
    <mergeCell ref="M2:X2"/>
    <mergeCell ref="D1:J1"/>
    <mergeCell ref="N3:Y3"/>
    <mergeCell ref="L64:M64"/>
    <mergeCell ref="L65:M65"/>
    <mergeCell ref="P65:Q65"/>
    <mergeCell ref="A50:A54"/>
    <mergeCell ref="A61:A62"/>
    <mergeCell ref="D3:J3"/>
    <mergeCell ref="N64:O64"/>
    <mergeCell ref="N65:O65"/>
    <mergeCell ref="H64:I64"/>
    <mergeCell ref="H65:I65"/>
    <mergeCell ref="J64:K64"/>
    <mergeCell ref="J65:K65"/>
    <mergeCell ref="A65:E65"/>
    <mergeCell ref="J67:K67"/>
    <mergeCell ref="T65:U65"/>
    <mergeCell ref="T67:U67"/>
    <mergeCell ref="L67:M67"/>
    <mergeCell ref="N67:O67"/>
    <mergeCell ref="P67:Q67"/>
    <mergeCell ref="R67:S67"/>
    <mergeCell ref="C4:V4"/>
    <mergeCell ref="C5:V5"/>
    <mergeCell ref="A68:E68"/>
    <mergeCell ref="F68:G68"/>
    <mergeCell ref="H68:I68"/>
    <mergeCell ref="J68:K68"/>
    <mergeCell ref="L68:M68"/>
    <mergeCell ref="N68:O68"/>
    <mergeCell ref="P68:Q68"/>
    <mergeCell ref="R68:S68"/>
    <mergeCell ref="B7:B8"/>
    <mergeCell ref="C7:E7"/>
    <mergeCell ref="F7:U7"/>
    <mergeCell ref="F8:M8"/>
    <mergeCell ref="N8:U8"/>
    <mergeCell ref="T68:U68"/>
    <mergeCell ref="T64:U64"/>
    <mergeCell ref="A67:E67"/>
    <mergeCell ref="F67:G67"/>
    <mergeCell ref="H67:I6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</dc:creator>
  <cp:keywords/>
  <dc:description/>
  <cp:lastModifiedBy>DE-MK</cp:lastModifiedBy>
  <cp:lastPrinted>2009-06-29T07:29:48Z</cp:lastPrinted>
  <dcterms:created xsi:type="dcterms:W3CDTF">2002-06-04T10:31:17Z</dcterms:created>
  <dcterms:modified xsi:type="dcterms:W3CDTF">2010-04-29T12:05:01Z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258448089</vt:i4>
  </property>
  <property fmtid="{D5CDD505-2E9C-101B-9397-08002B2CF9AE}" pid="3" name="_EmailSubject">
    <vt:lpwstr>BSc tantervek</vt:lpwstr>
  </property>
  <property fmtid="{D5CDD505-2E9C-101B-9397-08002B2CF9AE}" pid="4" name="_AuthorEmail">
    <vt:lpwstr>duczars@delfin.unideb.hu</vt:lpwstr>
  </property>
  <property fmtid="{D5CDD505-2E9C-101B-9397-08002B2CF9AE}" pid="5" name="_AuthorEmailDisplayName">
    <vt:lpwstr>Duczár Sándor</vt:lpwstr>
  </property>
  <property fmtid="{D5CDD505-2E9C-101B-9397-08002B2CF9AE}" pid="6" name="_ReviewingToolsShownOnce">
    <vt:lpwstr/>
  </property>
</Properties>
</file>